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تقييم الشؤون الاسلامية\التوجه الاستراتيجي\"/>
    </mc:Choice>
  </mc:AlternateContent>
  <xr:revisionPtr revIDLastSave="0" documentId="13_ncr:1_{5AE895FE-9859-4B03-A27B-B77189A31BAA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بطاقة الأداء المتوازن 25-29-" sheetId="1" r:id="rId1"/>
    <sheet name="تفاصيل بطاقة الأداء المتوازن25-" sheetId="19" r:id="rId2"/>
    <sheet name="ب أ  الدعوة" sheetId="3" state="hidden" r:id="rId3"/>
    <sheet name="خطة برامج الدعوة" sheetId="4" r:id="rId4"/>
    <sheet name="ب أ اعلام" sheetId="5" state="hidden" r:id="rId5"/>
    <sheet name="خطة قسم الاعلام" sheetId="6" r:id="rId6"/>
    <sheet name="ب أ الاستدمة" sheetId="7" state="hidden" r:id="rId7"/>
    <sheet name="خطة الاستدامة" sheetId="8" r:id="rId8"/>
    <sheet name="ب أ التقنية" sheetId="9" state="hidden" r:id="rId9"/>
    <sheet name="خطة التقنية" sheetId="10" r:id="rId10"/>
    <sheet name="الموازنة التشغيلية " sheetId="11" r:id="rId11"/>
    <sheet name="موازنة البرامج" sheetId="12" r:id="rId12"/>
    <sheet name="موازنة المبادرات الإدارية " sheetId="13" r:id="rId13"/>
  </sheets>
  <calcPr calcId="191029"/>
</workbook>
</file>

<file path=xl/calcChain.xml><?xml version="1.0" encoding="utf-8"?>
<calcChain xmlns="http://schemas.openxmlformats.org/spreadsheetml/2006/main">
  <c r="M42" i="8" l="1"/>
  <c r="M41" i="8"/>
  <c r="M35" i="8"/>
  <c r="M28" i="8"/>
  <c r="M26" i="8"/>
  <c r="M19" i="8"/>
  <c r="M18" i="8"/>
  <c r="N40" i="4"/>
  <c r="N39" i="4"/>
  <c r="M9" i="8"/>
  <c r="M8" i="8"/>
  <c r="N25" i="6"/>
  <c r="L38" i="6" s="1"/>
  <c r="N19" i="6"/>
  <c r="N18" i="6"/>
  <c r="N9" i="6"/>
  <c r="N10" i="6"/>
  <c r="N8" i="6"/>
  <c r="N46" i="4"/>
  <c r="N48" i="4" s="1"/>
  <c r="N38" i="4"/>
  <c r="N30" i="4"/>
  <c r="N16" i="4"/>
  <c r="N23" i="4"/>
  <c r="N8" i="4"/>
  <c r="E41" i="11"/>
  <c r="E27" i="11"/>
  <c r="E22" i="11"/>
  <c r="E16" i="11"/>
  <c r="E11" i="11"/>
  <c r="E44" i="11" s="1"/>
  <c r="D33" i="11"/>
  <c r="D41" i="11"/>
  <c r="E33" i="11"/>
  <c r="K54" i="8" l="1"/>
  <c r="D27" i="11"/>
  <c r="D22" i="11"/>
  <c r="D16" i="11"/>
  <c r="D11" i="11"/>
  <c r="E18" i="12" l="1"/>
  <c r="L62" i="19"/>
  <c r="E62" i="19"/>
  <c r="L56" i="19"/>
  <c r="E56" i="19"/>
  <c r="L50" i="19"/>
  <c r="E50" i="19"/>
  <c r="L44" i="19"/>
  <c r="E44" i="19"/>
  <c r="B44" i="19"/>
  <c r="E38" i="19"/>
  <c r="E37" i="19"/>
  <c r="E32" i="19"/>
  <c r="E31" i="19"/>
  <c r="E19" i="19"/>
  <c r="E13" i="19"/>
  <c r="E25" i="19"/>
  <c r="K17" i="10" l="1"/>
  <c r="E44" i="13" l="1"/>
  <c r="E38" i="13"/>
  <c r="E30" i="13"/>
  <c r="E17" i="13"/>
  <c r="E45" i="13" s="1"/>
  <c r="E20" i="12"/>
</calcChain>
</file>

<file path=xl/sharedStrings.xml><?xml version="1.0" encoding="utf-8"?>
<sst xmlns="http://schemas.openxmlformats.org/spreadsheetml/2006/main" count="1370" uniqueCount="451">
  <si>
    <t>المنظور</t>
  </si>
  <si>
    <t>رقم الهدف</t>
  </si>
  <si>
    <t>الأهداف العامة</t>
  </si>
  <si>
    <t>رقم المؤشر</t>
  </si>
  <si>
    <t>المؤشر</t>
  </si>
  <si>
    <t>الواقع</t>
  </si>
  <si>
    <t>المستهدف</t>
  </si>
  <si>
    <t xml:space="preserve">العمليات الداخلية </t>
  </si>
  <si>
    <t>تطوير العمل المؤسسي بالجمعية .</t>
  </si>
  <si>
    <t>4-3</t>
  </si>
  <si>
    <t xml:space="preserve">نسبة رضا المستفيدين داخلياً وخارجياً. </t>
  </si>
  <si>
    <t>4-4</t>
  </si>
  <si>
    <t>عدد التجارب الناجحة التي تم نقلها او ابتكارها للجمعية.</t>
  </si>
  <si>
    <t>إقامة الشراكات المجتمعية الفاعلة مع الافراد والمؤسسات.</t>
  </si>
  <si>
    <t>التطوير والنمو
التعليم</t>
  </si>
  <si>
    <t>7-1</t>
  </si>
  <si>
    <t>عدد عمليات المتابعة المالية والادارية للاداء</t>
  </si>
  <si>
    <t>المالي</t>
  </si>
  <si>
    <t>تحقيق الاستدامة المالية وتنويع مسارات الدعم</t>
  </si>
  <si>
    <t xml:space="preserve">نسبة الالتزام بالموازنة المعتمدة </t>
  </si>
  <si>
    <t>الهدف العام :</t>
  </si>
  <si>
    <t>الهدف الجزئي</t>
  </si>
  <si>
    <t>مؤشر الاداء :</t>
  </si>
  <si>
    <t xml:space="preserve">رقم المبادرة </t>
  </si>
  <si>
    <t>المبادرة</t>
  </si>
  <si>
    <t>مسئول التنفيذ</t>
  </si>
  <si>
    <t>عدد مرات التنفيذ</t>
  </si>
  <si>
    <t>شهر التنفيذ</t>
  </si>
  <si>
    <t xml:space="preserve">الفئة المستهدفة </t>
  </si>
  <si>
    <t>الجهات المشاركة والداعمة</t>
  </si>
  <si>
    <t xml:space="preserve">اجمالي التكلفة المالية </t>
  </si>
  <si>
    <t>تفاصيل الصرف المالي</t>
  </si>
  <si>
    <t>نوع المستفيد</t>
  </si>
  <si>
    <t xml:space="preserve">العدد </t>
  </si>
  <si>
    <t xml:space="preserve">الجهة </t>
  </si>
  <si>
    <t xml:space="preserve">نوع المشاركة </t>
  </si>
  <si>
    <t>بند الصرف</t>
  </si>
  <si>
    <t>المبلغ</t>
  </si>
  <si>
    <t xml:space="preserve">الجمعية </t>
  </si>
  <si>
    <t>اعتماد</t>
  </si>
  <si>
    <t>-</t>
  </si>
  <si>
    <t>الشؤون الادارية</t>
  </si>
  <si>
    <t>الميزانية السنوية</t>
  </si>
  <si>
    <t>المحاسب</t>
  </si>
  <si>
    <t>المحاسب القانوني</t>
  </si>
  <si>
    <t>اصدار تقرير</t>
  </si>
  <si>
    <t>رسوم المحاسب القانوني</t>
  </si>
  <si>
    <t>التقرير المالي</t>
  </si>
  <si>
    <t>الإدارة</t>
  </si>
  <si>
    <t>داخلي فقط</t>
  </si>
  <si>
    <t>الموظفين</t>
  </si>
  <si>
    <t>طلعة برية أو بحرية سنوية</t>
  </si>
  <si>
    <t>فريق الجمعية</t>
  </si>
  <si>
    <t>الشؤون الإدارية</t>
  </si>
  <si>
    <t xml:space="preserve">استقطاب وتطوير كادر الموارد المالية </t>
  </si>
  <si>
    <t xml:space="preserve">المالي </t>
  </si>
  <si>
    <t>اصدار الموازنة واعتمادها من أصحاب الصلاحية.</t>
  </si>
  <si>
    <t>اعداد تقرير دوري عن الالتزام بالموزنات.</t>
  </si>
  <si>
    <t xml:space="preserve">اجمالي ميزانية خطة الشؤون المالية والادراية </t>
  </si>
  <si>
    <t>بطاقة أداء ادارة الشؤون الدعوية بجمعية الدعوة والإرشاد بالصناعية الثانية بالدمام.</t>
  </si>
  <si>
    <t>المستفيدين</t>
  </si>
  <si>
    <t>التعريف بالإسلام وترسيخ العقيدة والقيم لدى الجاليات .</t>
  </si>
  <si>
    <t>1-1</t>
  </si>
  <si>
    <t>عدد المسلمين الجدد.</t>
  </si>
  <si>
    <t>1-2</t>
  </si>
  <si>
    <t>عدد المسلمين الجدد المجتازين لبرنامج المسلم الجديد.</t>
  </si>
  <si>
    <t>1-3</t>
  </si>
  <si>
    <t>عدد البرامج القيمية المقدمة.</t>
  </si>
  <si>
    <t>1-4</t>
  </si>
  <si>
    <t>عدد البرامج المقدمة باستخدم التقنية.</t>
  </si>
  <si>
    <t>1-5</t>
  </si>
  <si>
    <t>عدد البرامج المقدمة للنخب من الجاليات.</t>
  </si>
  <si>
    <t>1-6</t>
  </si>
  <si>
    <t>عدد البرامج المقدمة لتصحيح العقيدة للجاليات.</t>
  </si>
  <si>
    <t>تأهيل الدعاة والائمة وتفعيل المصليات في الشركات .</t>
  </si>
  <si>
    <t>2-1</t>
  </si>
  <si>
    <t>عدد الدعاة المجتازين لبرامج التأهيل الدعوي</t>
  </si>
  <si>
    <t>2-2</t>
  </si>
  <si>
    <t>عدد المصليات التي تم تغطيتها ببرامج دعوية.</t>
  </si>
  <si>
    <t>2-3</t>
  </si>
  <si>
    <t>عدد البرامج التي تم تقديمها في الجوامع.</t>
  </si>
  <si>
    <t>إقامة البرامج التوعوية والأنشطة المجتمعية المؤثرة</t>
  </si>
  <si>
    <t>3-1</t>
  </si>
  <si>
    <t>عدد البرامج الرياضة والترفيهية المقدمة.</t>
  </si>
  <si>
    <t>3-2</t>
  </si>
  <si>
    <t xml:space="preserve">عدد الدراسات الميدانية لقياس احتياجات المستفيدين. </t>
  </si>
  <si>
    <t>3-3</t>
  </si>
  <si>
    <t>عدد البرامج المقدمة لمعالجة السلوكيات.</t>
  </si>
  <si>
    <t>3-4</t>
  </si>
  <si>
    <t>عدد البرامج التطويرية الشبابية  التي تم تقديمها للمستفيدين.</t>
  </si>
  <si>
    <t>6-3</t>
  </si>
  <si>
    <t>عدد الشراكات الفاعلة التي تم استثمارها.</t>
  </si>
  <si>
    <t>6-6</t>
  </si>
  <si>
    <t>عدد البرامج التخصصية المنفذة.</t>
  </si>
  <si>
    <t>.</t>
  </si>
  <si>
    <t xml:space="preserve">دعوة غير المسلمين للاسلام </t>
  </si>
  <si>
    <t>عدد المسلمين الجدد</t>
  </si>
  <si>
    <t xml:space="preserve">اسم البرنامج </t>
  </si>
  <si>
    <t xml:space="preserve">الزيارات الميدانية </t>
  </si>
  <si>
    <t>الدعاة</t>
  </si>
  <si>
    <t>مستمر</t>
  </si>
  <si>
    <t>طوال العام</t>
  </si>
  <si>
    <t>جاليات</t>
  </si>
  <si>
    <t>تنسيق وزيارات</t>
  </si>
  <si>
    <t>مكافئات</t>
  </si>
  <si>
    <t xml:space="preserve">تطويع التقنية في الدعوة </t>
  </si>
  <si>
    <t>الدعوة الالكترونية</t>
  </si>
  <si>
    <t>مدير الشؤون الدعوية</t>
  </si>
  <si>
    <t>غير المسلمين من الجاليات</t>
  </si>
  <si>
    <t xml:space="preserve">تسويق </t>
  </si>
  <si>
    <t>الدعوة والتعليم</t>
  </si>
  <si>
    <t>الجاليات</t>
  </si>
  <si>
    <t>قسم الدعوة والاعلام</t>
  </si>
  <si>
    <t xml:space="preserve">مكافئات ورواتب الدعاة </t>
  </si>
  <si>
    <t>إقامة البرامج والفعاليات لترسيخ العقيدة الصحيحية.</t>
  </si>
  <si>
    <t xml:space="preserve">ادارة الجاليات </t>
  </si>
  <si>
    <t xml:space="preserve">مستمر </t>
  </si>
  <si>
    <t xml:space="preserve">برنامج إفطار ودعوة </t>
  </si>
  <si>
    <t xml:space="preserve">إفطار ودعوة </t>
  </si>
  <si>
    <t>رمضان</t>
  </si>
  <si>
    <t>قسم الدعوة والاعلام والمتعاونين</t>
  </si>
  <si>
    <t>تنظيم ووتنفيذ وتوثيق</t>
  </si>
  <si>
    <t xml:space="preserve">قيمة الوجبات </t>
  </si>
  <si>
    <t>تفعيل البرامج التأهيلية لإعداد الدعاه والائمة والمؤذنين</t>
  </si>
  <si>
    <t>الداعية المؤثر</t>
  </si>
  <si>
    <t xml:space="preserve">الدعاة </t>
  </si>
  <si>
    <t>الشؤون الإدارية وقسم الدعوة</t>
  </si>
  <si>
    <t xml:space="preserve">تنسيق </t>
  </si>
  <si>
    <t>مسؤول الأنشطة الاجتماعية</t>
  </si>
  <si>
    <t>قسم العلاقات</t>
  </si>
  <si>
    <t>حصر المصليات</t>
  </si>
  <si>
    <t>ترخيص</t>
  </si>
  <si>
    <t>إبراز أنشطة وبرامج الجمعية بمنظومة احترافية.</t>
  </si>
  <si>
    <t>5-1</t>
  </si>
  <si>
    <t>عدد المتابعين لوسائل التواصل الاجتماعي الخاصة بالجمعية</t>
  </si>
  <si>
    <t>5-2</t>
  </si>
  <si>
    <t xml:space="preserve">عدد القنوات الاعلامية التي تعرض برامج المكتب </t>
  </si>
  <si>
    <t xml:space="preserve">مشاهير - صحف الكترونية </t>
  </si>
  <si>
    <t>5-3</t>
  </si>
  <si>
    <t>عدد برامج وسائل التواصل الاجتماعي التي تم تفعيلها.</t>
  </si>
  <si>
    <t>واتس اب - تويتر - موقع - انستجرام - يوتيوب</t>
  </si>
  <si>
    <t>5-4</t>
  </si>
  <si>
    <t>عدد الاصدارت التي تم إصدارها في الجمعية.</t>
  </si>
  <si>
    <t>5-5</t>
  </si>
  <si>
    <t>نسبة تفاعل المؤثرين مع برامج وانشطة الجمعية</t>
  </si>
  <si>
    <t>تطوير الهوية البصرية للجمعية</t>
  </si>
  <si>
    <t xml:space="preserve">التصاميم الإعلامية الخاصة بالهوية </t>
  </si>
  <si>
    <t>مسؤول الاعلام</t>
  </si>
  <si>
    <t>مكافئة المصمم</t>
  </si>
  <si>
    <t>الللوحات الإعلامية</t>
  </si>
  <si>
    <t>التصميم 
التركيب</t>
  </si>
  <si>
    <t>الخطابات الرسمية.</t>
  </si>
  <si>
    <t>مطبوعات</t>
  </si>
  <si>
    <t>تفعيل وسائل التواصل</t>
  </si>
  <si>
    <t xml:space="preserve">الإدارة </t>
  </si>
  <si>
    <t>الجمعيات الدعوية والخيرية</t>
  </si>
  <si>
    <t>تبادل خبرات</t>
  </si>
  <si>
    <t xml:space="preserve">تطوير المحتوى الإعلامي للموقع الالكتروني </t>
  </si>
  <si>
    <t>2.3.4</t>
  </si>
  <si>
    <t>الجمعية</t>
  </si>
  <si>
    <t>الجهات المانحة والداعمة</t>
  </si>
  <si>
    <t>دعم التكاليف</t>
  </si>
  <si>
    <t>تصميم المحتوى</t>
  </si>
  <si>
    <t>إبراز أنشطة وبرامج الجمعية اعلامياً .</t>
  </si>
  <si>
    <t>الاخبار والتقارير الصحفية</t>
  </si>
  <si>
    <t>نشر الأخبار والتقارير الصحفية عن مناشط الجمعية المتنوعة</t>
  </si>
  <si>
    <t>خلال العام</t>
  </si>
  <si>
    <t>الصحف والمواقع الالكترونية</t>
  </si>
  <si>
    <t xml:space="preserve">النشر </t>
  </si>
  <si>
    <t>زيادة عدد المتابعين</t>
  </si>
  <si>
    <t>التواصل مع  المؤثرين في المجتمع.</t>
  </si>
  <si>
    <t>رمضان ذو القعدة</t>
  </si>
  <si>
    <t>المؤثرين</t>
  </si>
  <si>
    <t>الموثرين</t>
  </si>
  <si>
    <t>التعريف والنشر بالجمعية</t>
  </si>
  <si>
    <t>مسابقات ثقافية على حساب تويتر</t>
  </si>
  <si>
    <t xml:space="preserve">عدد القنوات الاعلامية التي تعرض برامج الجمعية </t>
  </si>
  <si>
    <t>تواصل</t>
  </si>
  <si>
    <t xml:space="preserve">المركز الإعلامي الدعوي </t>
  </si>
  <si>
    <t>انتاج  فيدوهات  مرئية تعريفية وتوعوية</t>
  </si>
  <si>
    <t>الجهات الإعلامية</t>
  </si>
  <si>
    <t>تصميم</t>
  </si>
  <si>
    <t>تصميم ومنتاج</t>
  </si>
  <si>
    <t xml:space="preserve">مبادرة نـــاشر </t>
  </si>
  <si>
    <t>النشر الدوري المنتظم في توتير يومياً.</t>
  </si>
  <si>
    <t>إدارة الدعوة والاستدامة</t>
  </si>
  <si>
    <t>توفير المحتوى</t>
  </si>
  <si>
    <t>النشر الدوري المنتظم اسبوعياً في واتس اب.</t>
  </si>
  <si>
    <t>النشر الدوري المنتظم لعدد ( 12 ) مقطع في يوتيوب سنوياً</t>
  </si>
  <si>
    <t>النشر الدوري المنتظم لعدد ( 1 ) منشور في الموقع اسبوعياً</t>
  </si>
  <si>
    <t xml:space="preserve">اجمالي ميزانية مبادراة العلاقات والاعلام </t>
  </si>
  <si>
    <t>تحقيق الاستدامة المالية وتنويع مسارات الدعم .</t>
  </si>
  <si>
    <t>8-2</t>
  </si>
  <si>
    <t>نسبة الزياة في الإيرادات العامة للجمعية</t>
  </si>
  <si>
    <t>8-3</t>
  </si>
  <si>
    <t xml:space="preserve">قيمة دخل الاوقاف </t>
  </si>
  <si>
    <t>8-4</t>
  </si>
  <si>
    <t>نسبة الزيادة في عوائد الاستثمارات.</t>
  </si>
  <si>
    <t>8-5</t>
  </si>
  <si>
    <t>قيمة الدخل من التسويق الالكتروني .</t>
  </si>
  <si>
    <t xml:space="preserve">ماي فاتورة </t>
  </si>
  <si>
    <t>8-6</t>
  </si>
  <si>
    <t>قيمة الاستقطاعات الشهرية.</t>
  </si>
  <si>
    <t>6-1</t>
  </si>
  <si>
    <t>عدد اتفاقيات الشراكة التي تم عقدها مع المانحين.</t>
  </si>
  <si>
    <t>6-2</t>
  </si>
  <si>
    <t>عدد اتفاقيات الشراكة التي تم عقدها مع الشركات.</t>
  </si>
  <si>
    <t>إقامة الشراكات المجتمعية الفاعلة مع الافراد والمؤسسات</t>
  </si>
  <si>
    <t xml:space="preserve">اسم الوسيلة  </t>
  </si>
  <si>
    <t>الزيارات الميدانية</t>
  </si>
  <si>
    <t>مسؤول الموارد</t>
  </si>
  <si>
    <t>مشاريع الجمعية</t>
  </si>
  <si>
    <t xml:space="preserve">الشركات </t>
  </si>
  <si>
    <t>الاستقبال</t>
  </si>
  <si>
    <t>الاتفاقيات مع الجهات التسويقية والمسوقين.</t>
  </si>
  <si>
    <t>المسوقين</t>
  </si>
  <si>
    <t>الجهات التسويقية</t>
  </si>
  <si>
    <t>تسويق المشاريع</t>
  </si>
  <si>
    <t>الاستفادة من إدارة مدن في تسهيل التواصل مع الشركات.</t>
  </si>
  <si>
    <t>هيئة مدن</t>
  </si>
  <si>
    <t>المشاركة في الزيارة</t>
  </si>
  <si>
    <t xml:space="preserve">المشاريع </t>
  </si>
  <si>
    <t xml:space="preserve">نسبة الزيادة في عوائد الاستثمارات </t>
  </si>
  <si>
    <t xml:space="preserve">مصنع بلاستك - تجارة الكترونية -الاستثمار في الأسهم - </t>
  </si>
  <si>
    <t>التنسيق مع مدن للحصول على ارض استثمارية.</t>
  </si>
  <si>
    <t>منح الأرض</t>
  </si>
  <si>
    <t>دراسة انشاء وقف للجمعية.</t>
  </si>
  <si>
    <t>الإدارة العليا</t>
  </si>
  <si>
    <t>اعتماد الدراسة</t>
  </si>
  <si>
    <t>توفير الأرض لانشاء الوقف.</t>
  </si>
  <si>
    <t>البدء بتسويق الوقف على الداعمين والمانحين.</t>
  </si>
  <si>
    <t>وقف الجمعية</t>
  </si>
  <si>
    <t>مواد إعلامية وتسويقية</t>
  </si>
  <si>
    <t xml:space="preserve">قيمة الاستقطاعات الشهرية </t>
  </si>
  <si>
    <t>زيارة الشركات والمجمعات والمطاعم لتفعيل الاستقطاع.</t>
  </si>
  <si>
    <t>المطاعم والشركات</t>
  </si>
  <si>
    <t>تفعيل الخدمة</t>
  </si>
  <si>
    <t>مطبوعات ونثريات</t>
  </si>
  <si>
    <t xml:space="preserve">نسبة رضا المستفيد داخلياً وخارجياً. </t>
  </si>
  <si>
    <t>اعداد وتسليم التقارير للمانحين والداعمين.</t>
  </si>
  <si>
    <t>داعم</t>
  </si>
  <si>
    <t xml:space="preserve">قسم العلاقات </t>
  </si>
  <si>
    <t>التصميم والطباعة</t>
  </si>
  <si>
    <t>ارسال خطابات الشكر ودروع التكريم.</t>
  </si>
  <si>
    <t>الزيارة والتسليم</t>
  </si>
  <si>
    <t>دروع 
خطابات</t>
  </si>
  <si>
    <t>تجهيز مشاريع ومبادرات تسويقية.</t>
  </si>
  <si>
    <t>إعداد محتوى تسويقي مناسب لوسائل التواصل المختلفة.</t>
  </si>
  <si>
    <t xml:space="preserve">العلاقات والاعلام </t>
  </si>
  <si>
    <t>التصميم والإنتاج</t>
  </si>
  <si>
    <t xml:space="preserve">تصاميم  </t>
  </si>
  <si>
    <t>حملات التسويق الالكرتوني عبر الوسائل الالكترونية.</t>
  </si>
  <si>
    <t xml:space="preserve">مشاريع الجمعية </t>
  </si>
  <si>
    <t>العلاقات 
الموثرين</t>
  </si>
  <si>
    <t>التواصل مع المؤثرين
التسويق</t>
  </si>
  <si>
    <t>تصاميم 
تسويق مدفوع
رسوم واشتراكات</t>
  </si>
  <si>
    <t>تفيل القنوات الوسيطة في التبرع ( ماي فاتورة - اس تي سي بي - ... ).</t>
  </si>
  <si>
    <t xml:space="preserve">الجهات </t>
  </si>
  <si>
    <t>تقديم الخدمة</t>
  </si>
  <si>
    <t>تفعيل المتجر الالكتروني تسويقياً</t>
  </si>
  <si>
    <t>تصاميم 
رسائل</t>
  </si>
  <si>
    <t>اجمالي ميزانية خطة الاستدامة والموارد</t>
  </si>
  <si>
    <t>بطاقة أداء ادارة تقنية المعلومات بجمعية الدعوة والإرشاد بالصناعية الثانية بالدمام.</t>
  </si>
  <si>
    <t>استقطاب الكواد المتخصصة واستثمار مهاراتها</t>
  </si>
  <si>
    <t>تطوير العمل المؤسسي بالجمعية</t>
  </si>
  <si>
    <t>نسبة رضى المستفيدين داخلياً وخارجياً</t>
  </si>
  <si>
    <t>دراسة الاحتياجات التقنية للجمعية</t>
  </si>
  <si>
    <t>تقنية المعلومات</t>
  </si>
  <si>
    <t>صيانة وتحديث أجهزة الجمعية</t>
  </si>
  <si>
    <t>أدوات صيانة</t>
  </si>
  <si>
    <t>عدد التجارب التي تم نقلها للجمعية</t>
  </si>
  <si>
    <t>تفعيل نظام رافد</t>
  </si>
  <si>
    <t>جهات داعمة</t>
  </si>
  <si>
    <t>تركيب وتدريب وصيانة</t>
  </si>
  <si>
    <t>تجديد الاشتراك</t>
  </si>
  <si>
    <t>جمعية الدعوة والارشاد وتوعية الجاليات في الصناعية الثانية في الدمام - سلام</t>
  </si>
  <si>
    <t>1- تكاليف العاملين :</t>
  </si>
  <si>
    <t>م</t>
  </si>
  <si>
    <t>البيان</t>
  </si>
  <si>
    <t>رواتب الموظفين بالجمعية</t>
  </si>
  <si>
    <t>التأمينات الاجتماعية</t>
  </si>
  <si>
    <t xml:space="preserve">مكافأت وتذاكر سفر </t>
  </si>
  <si>
    <t xml:space="preserve">اقامات  وتامين صحي ورسوم حكومية </t>
  </si>
  <si>
    <t>مجموع تكاليف العاملين</t>
  </si>
  <si>
    <t>2- تكاليف الخدمات :</t>
  </si>
  <si>
    <t xml:space="preserve">كهرباء  </t>
  </si>
  <si>
    <t xml:space="preserve">هاتف </t>
  </si>
  <si>
    <t>مجموع تكاليف الخدمات</t>
  </si>
  <si>
    <t>3- تكاليف المستهلكات :</t>
  </si>
  <si>
    <t>ضيافة</t>
  </si>
  <si>
    <t>محروقات</t>
  </si>
  <si>
    <t xml:space="preserve">قرطاسية وادوات مكتبية </t>
  </si>
  <si>
    <t xml:space="preserve">مجموع تكاليف المستهلكات </t>
  </si>
  <si>
    <t>4- تكاليف الايجارات والصيانة :</t>
  </si>
  <si>
    <t>إصلاح وصيانة</t>
  </si>
  <si>
    <t>ايجارات</t>
  </si>
  <si>
    <t>مجموع الايجارات والصيانة</t>
  </si>
  <si>
    <t>5- مصاريف أخرى :</t>
  </si>
  <si>
    <t xml:space="preserve">تاجير عمال </t>
  </si>
  <si>
    <t xml:space="preserve">مصاريف أخري متنوعة </t>
  </si>
  <si>
    <t xml:space="preserve">موازنة مدير الجمعية ( احتياطية ). </t>
  </si>
  <si>
    <t>مجموع المصاريف الأخرى</t>
  </si>
  <si>
    <t>6 - مصاريف الخطط الادارية :</t>
  </si>
  <si>
    <t>خطة الشؤون المالية والادرية</t>
  </si>
  <si>
    <t>خطة الاستدامة والموارد</t>
  </si>
  <si>
    <t>خطة العلاقات العامة والاعلام</t>
  </si>
  <si>
    <t>الاجمالي</t>
  </si>
  <si>
    <t>موازنة إدارة الشؤون الدعوية</t>
  </si>
  <si>
    <t xml:space="preserve">رقم البرنامج </t>
  </si>
  <si>
    <t xml:space="preserve">الادارة المختصة </t>
  </si>
  <si>
    <t>البنود المحاسبية</t>
  </si>
  <si>
    <t>البند المحاسبي</t>
  </si>
  <si>
    <t xml:space="preserve">الدعوة الالكترونية </t>
  </si>
  <si>
    <t xml:space="preserve">المجموع </t>
  </si>
  <si>
    <t xml:space="preserve">اجمالي موازنات البرامج المعتمدة </t>
  </si>
  <si>
    <t>أولاً : موازنة قسم الاستدامة والموارد</t>
  </si>
  <si>
    <t xml:space="preserve">اسم المبادرة </t>
  </si>
  <si>
    <t>الاستدامة والموارد</t>
  </si>
  <si>
    <t xml:space="preserve">ثانياً : موازنة العلاقات العامة والاعلام  </t>
  </si>
  <si>
    <t>العلاقات العامة والاعلام</t>
  </si>
  <si>
    <t>انتاج  فيدوهات  مرئية تعريفية بالجمعية</t>
  </si>
  <si>
    <t>ثالثاً : موازنة الشؤون المالية والادارية</t>
  </si>
  <si>
    <t>الشؤون المالية والادارية</t>
  </si>
  <si>
    <t>رابعاً  : موازنة تقنية المعلومات</t>
  </si>
  <si>
    <t>دعوة غير المسلمين</t>
  </si>
  <si>
    <t xml:space="preserve"> </t>
  </si>
  <si>
    <t>ارسال خطابات الشكر ودروع التكريم مع التصاميم.</t>
  </si>
  <si>
    <t xml:space="preserve">تدريب وتطوير </t>
  </si>
  <si>
    <t>الخطط الإدارية</t>
  </si>
  <si>
    <t>شعيرة ودعوة</t>
  </si>
  <si>
    <t>خيركم من تعلم القران وعلمه</t>
  </si>
  <si>
    <t>رياضة ودعوة</t>
  </si>
  <si>
    <t>الصرف المتوقع 
للعام 2025م</t>
  </si>
  <si>
    <t>منظور خدمة العملاء</t>
  </si>
  <si>
    <t xml:space="preserve">تحسين كفاءة استخدام الموارد </t>
  </si>
  <si>
    <t>زيادة الإيرادات المتكررة بنسبة سنوياً</t>
  </si>
  <si>
    <t>نسبة رضا المستفيدين خارجياً</t>
  </si>
  <si>
    <t>زيادة رضا المستفيدين</t>
  </si>
  <si>
    <t xml:space="preserve">زيادة عدد المستفيدين </t>
  </si>
  <si>
    <t>تحسين طرق التواصل مع المستفيدين</t>
  </si>
  <si>
    <t>المبادرات</t>
  </si>
  <si>
    <t>الأهداف  الاستراتيجية</t>
  </si>
  <si>
    <t>مؤشرات الأداء</t>
  </si>
  <si>
    <t xml:space="preserve"> جمعية الدعوة والارشاد وتوعية الجاليات في الصناعية الثانية بالدمام - سلام
الخطة الاستراتيجية لعمل الجمعية باستخدام بطاقة الأداء المتوازن - للفترة من 1/1/2025 الى 31/12/2029</t>
  </si>
  <si>
    <t>عدد الشراكات الفاعلة التي تم استثمارها مع المؤسسات التطويرية و التطوعية.</t>
  </si>
  <si>
    <t>ربع سنوية</t>
  </si>
  <si>
    <t>نسبة زيادة عدد المستفيدين الجدد</t>
  </si>
  <si>
    <t>نسبة زيادة التفاعل مع طرق التواصل المختلفة</t>
  </si>
  <si>
    <t xml:space="preserve">تحقيق الاستدامة المالية </t>
  </si>
  <si>
    <t xml:space="preserve">زيادة عدد مصادر الإيرادات </t>
  </si>
  <si>
    <t xml:space="preserve">تطوير العمل المؤسسي بالجمعية </t>
  </si>
  <si>
    <t xml:space="preserve"> جمعية الدعوة والارشاد وتوعية الجاليات في الصناعية الثانية بالدمام - سلام
خطة إدارة / الشؤون المالية والادارية -للفترة من 1/1/2025 الى 31/12/2029</t>
  </si>
  <si>
    <t>تقرير الإنجازات الدعوية</t>
  </si>
  <si>
    <t>الإدارة الدعوية</t>
  </si>
  <si>
    <t>تقرير الإنجازات و المشاريع بالجمعية</t>
  </si>
  <si>
    <t>كل شهر</t>
  </si>
  <si>
    <t>نهاية العام</t>
  </si>
  <si>
    <t>الإدارة المالية</t>
  </si>
  <si>
    <t>تقرير المحاسب القانوني</t>
  </si>
  <si>
    <t>ربع سنوي</t>
  </si>
  <si>
    <t>عدد تقارير الإجمالي</t>
  </si>
  <si>
    <t>عدد التجارب الناجحة التي تم نقلها او ابتكارها للجمعية</t>
  </si>
  <si>
    <t>منظـــور العمليات الداخلية</t>
  </si>
  <si>
    <t>المستهدف لعام 2025 مـ :</t>
  </si>
  <si>
    <t>زيادة عدد طرق وانواع المداخيل المستدامة</t>
  </si>
  <si>
    <t>المنظـــور المالي</t>
  </si>
  <si>
    <t>4-1</t>
  </si>
  <si>
    <t>4-2</t>
  </si>
  <si>
    <t>عدد البرامج</t>
  </si>
  <si>
    <t>عدد التجارب</t>
  </si>
  <si>
    <t xml:space="preserve">عدد الشراكات </t>
  </si>
  <si>
    <t>حملات تسويقية وملف تسويقي لأنشطة الجمعية</t>
  </si>
  <si>
    <t>تسويق الكتروني</t>
  </si>
  <si>
    <t>تطوعي أو مدفوع</t>
  </si>
  <si>
    <t>عدد أنواع المداخيل</t>
  </si>
  <si>
    <t>انشاء مشروع تجاري يعود ريعه بالكامل لدعم أنشطة الجمعية</t>
  </si>
  <si>
    <t>إدارة الجمعية</t>
  </si>
  <si>
    <t>العاملون في الصناعية الثانية</t>
  </si>
  <si>
    <t>يحدد بعد الاجتماع مع الجمعية</t>
  </si>
  <si>
    <t>زياد عدد الداعمين عن طريق حملات إعلانية او زيارات ميدانية</t>
  </si>
  <si>
    <t>أصحاب الاعمال في النطاق الاشرافي</t>
  </si>
  <si>
    <t>زيادة نسب الالتزام بالموازنة</t>
  </si>
  <si>
    <t>بداية السنة</t>
  </si>
  <si>
    <t xml:space="preserve"> جمعية الدعوة والارشاد وتوعية الجاليات في الصناعية الثانية بالدمام 
 برامج الجمعية -للفترة من 1/1/2025 الى 31/12/2029</t>
  </si>
  <si>
    <t>اسم البرنامج</t>
  </si>
  <si>
    <t>تطوير برامج  الجمعية.</t>
  </si>
  <si>
    <t>زيادة عدد البرامج الدعوية المطورة</t>
  </si>
  <si>
    <t>نسبة زيادة عدد البرامج</t>
  </si>
  <si>
    <t xml:space="preserve">عدد البرامج الدعوية و التوعوية </t>
  </si>
  <si>
    <t>نسبة الزيادة سنوياً</t>
  </si>
  <si>
    <t>عدد قنوات التواصل</t>
  </si>
  <si>
    <t>إدارة البرامج الدعوية</t>
  </si>
  <si>
    <t xml:space="preserve">استبانات قياس رضا المستفيدين </t>
  </si>
  <si>
    <t xml:space="preserve">برامج دعوة إلى الإسلام </t>
  </si>
  <si>
    <t xml:space="preserve">تأسيس مجتمع تفاعلي على الواتس اب </t>
  </si>
  <si>
    <t>المستفيدين من الجمعية</t>
  </si>
  <si>
    <t>لبدنك عليك حق</t>
  </si>
  <si>
    <t>عدد المستفيدين من البرنامج</t>
  </si>
  <si>
    <t>زيادة الوعي بأهمية الحفاظ على الصحة الجسدية كواجب شرعي</t>
  </si>
  <si>
    <t>ومن أحياها</t>
  </si>
  <si>
    <t>التعان مع بنك الدم لتنفيذ حملة التبرع بالدم</t>
  </si>
  <si>
    <t>اليوم المفتوح</t>
  </si>
  <si>
    <t xml:space="preserve">أنشطة ترفيهية و دعوية على هامش اليوم المفتوح </t>
  </si>
  <si>
    <t>يوم مفتوح في بحيرة مدن</t>
  </si>
  <si>
    <t xml:space="preserve"> جمعية الدعوة والإرشاد بالصناعية الثانية بالدمام - سلام
خطة عمل قسم الاعلام والتسويق للفترة من 1/1/2025 الى 31/12/2029 </t>
  </si>
  <si>
    <t>تطوير قسم الإعلام بالجمعية</t>
  </si>
  <si>
    <t>نسبة المشاهدات</t>
  </si>
  <si>
    <t>النشر الدوري في وسائل التواصل الاجتماعي المختلفة 
(مجتمع واتساب)</t>
  </si>
  <si>
    <t>النشر الدوري المنتظم في تيك توك يومياً.</t>
  </si>
  <si>
    <t>الزيارات الميدانية لعرض الملف التسويقي للجمعية</t>
  </si>
  <si>
    <t>تفعيل المتجر الالكتروني تسويقياً على سلة او زد</t>
  </si>
  <si>
    <t>زيادة الإيرادات من التسويق الالكتروني .</t>
  </si>
  <si>
    <t>عند الحاجة</t>
  </si>
  <si>
    <t xml:space="preserve"> جمعية الدعوة والإرشاد بالصناعية الثانية بالدمام - سلام
خطة عمل قسم التقنية للفترة من 1/1/2025 الى 31/12/2029 </t>
  </si>
  <si>
    <t xml:space="preserve"> جمعية الدعوة والإرشاد بالصناعية الثانية بالدمام - سلام
خطة عمل قسم الاستدامة للفترة من 1/1/2025 الى 31/12/2029 </t>
  </si>
  <si>
    <t>الصرف الفعلي
 للعام 2024م</t>
  </si>
  <si>
    <t>الصرف المتوقع 
للعام 2026م</t>
  </si>
  <si>
    <t>خطة  تقنية المعلومات</t>
  </si>
  <si>
    <t>الموازنة التقديرية للبرامج - للعام 2025 م</t>
  </si>
  <si>
    <t>الموازنة التقديرية للمبادرات الإدارية - للعام 2025م</t>
  </si>
  <si>
    <t>التجهيزات التقنية والفنية.</t>
  </si>
  <si>
    <t>كفالة دعاة</t>
  </si>
  <si>
    <t>رواتب دعاة</t>
  </si>
  <si>
    <t>التعاون مع احدى الجهات الصحية لتقديم برنامج توعوي عن مواضيع تخص الصحة الجسدية ، ألعاب ترفيهية، جوائز،وجبات.</t>
  </si>
  <si>
    <t>ساحات</t>
  </si>
  <si>
    <t>2.4.6.12</t>
  </si>
  <si>
    <t>وزارة الصحة
مدن</t>
  </si>
  <si>
    <t>منسوبي الشركات</t>
  </si>
  <si>
    <t>لبدنك عليك حق
(رياضة ودعوة)</t>
  </si>
  <si>
    <t>بحيرة مدن</t>
  </si>
  <si>
    <t>3،6</t>
  </si>
  <si>
    <t xml:space="preserve">خلق عظيم </t>
  </si>
  <si>
    <t>التعاون مع الجمعية السعودية للذوق العام</t>
  </si>
  <si>
    <t>جامع الطويرقي</t>
  </si>
  <si>
    <t>الجمعية السعودية للذوق العام</t>
  </si>
  <si>
    <t>برامج</t>
  </si>
  <si>
    <t>دراسة جدوى لمشروع استثماري متوسط.</t>
  </si>
  <si>
    <t>طول السنة</t>
  </si>
  <si>
    <t>بعد نهاية كل مشروع</t>
  </si>
  <si>
    <t>البرامج</t>
  </si>
  <si>
    <t xml:space="preserve">شركة مطابع </t>
  </si>
  <si>
    <t xml:space="preserve"> الجهة المشرفة و الجمعية </t>
  </si>
  <si>
    <t xml:space="preserve">مجلس الإدارة و الأدارة التنفيذية  </t>
  </si>
  <si>
    <t xml:space="preserve">الجمعية / مجلس الأدارة / شركاء النجاح </t>
  </si>
  <si>
    <t>المحاسب القانوني و المركز الوطني</t>
  </si>
  <si>
    <t>مكافاءات</t>
  </si>
  <si>
    <t>مصاريف تسويقية</t>
  </si>
  <si>
    <t>مستفيدين الجمعية</t>
  </si>
  <si>
    <t>المجموع 50000</t>
  </si>
  <si>
    <t>خلق عظيم</t>
  </si>
  <si>
    <t>برامج دعوية متنوعة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</si>
</sst>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ر_._س_._‏_-;\-* #,##0.00\ _ر_._س_._‏_-;_-* &quot;-&quot;??\ _ر_._س_._‏_-;_-@_-"/>
    <numFmt numFmtId="165" formatCode="_(* #,##0.00_);_(* \(#,##0.00\);_(* &quot;-&quot;??_);_(@_)"/>
    <numFmt numFmtId="166" formatCode="#,##0;[Red]#,##0"/>
    <numFmt numFmtId="167" formatCode="_-* #,##0_-;_-* #,##0\-;_-* &quot;-&quot;??_-;_-@"/>
    <numFmt numFmtId="168" formatCode="_(* #,##0_);_(* \(#,##0\);_(* &quot;-&quot;??_);_(@_)"/>
  </numFmts>
  <fonts count="52" x14ac:knownFonts="1">
    <font>
      <sz val="11"/>
      <color rgb="FF000000"/>
      <name val="Arial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sz val="26"/>
      <color rgb="FFFFFFFF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20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36"/>
      <color rgb="FFFFFFFF"/>
      <name val="Arial"/>
      <family val="2"/>
    </font>
    <font>
      <b/>
      <sz val="24"/>
      <color rgb="FF2B441C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4"/>
      <color rgb="FF000000"/>
      <name val="Arial"/>
      <family val="2"/>
    </font>
    <font>
      <sz val="18"/>
      <color rgb="FF000000"/>
      <name val="Arial"/>
      <family val="2"/>
    </font>
    <font>
      <b/>
      <sz val="24"/>
      <color rgb="FFFFFFFF"/>
      <name val="Arial"/>
      <family val="2"/>
    </font>
    <font>
      <sz val="14"/>
      <name val="Arial"/>
      <family val="2"/>
    </font>
    <font>
      <b/>
      <sz val="18"/>
      <color rgb="FF000000"/>
      <name val="Arial"/>
      <family val="2"/>
    </font>
    <font>
      <b/>
      <sz val="16"/>
      <color rgb="FFFFFFFF"/>
      <name val="Arial"/>
      <family val="2"/>
    </font>
    <font>
      <b/>
      <sz val="18"/>
      <color rgb="FF333F4F"/>
      <name val="Arial"/>
      <family val="2"/>
    </font>
    <font>
      <sz val="12"/>
      <color rgb="FF000000"/>
      <name val="Arial"/>
      <family val="2"/>
    </font>
    <font>
      <b/>
      <sz val="16"/>
      <color rgb="FF333F4F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22"/>
      <color rgb="FF002060"/>
      <name val="Arial"/>
      <family val="2"/>
    </font>
    <font>
      <sz val="11"/>
      <color rgb="FF002060"/>
      <name val="Arial"/>
      <family val="2"/>
    </font>
    <font>
      <b/>
      <sz val="15"/>
      <color theme="0"/>
      <name val="Arial"/>
      <family val="2"/>
    </font>
    <font>
      <b/>
      <sz val="24"/>
      <color theme="8" tint="-0.499984740745262"/>
      <name val="Arial"/>
      <family val="2"/>
    </font>
    <font>
      <b/>
      <sz val="16"/>
      <color rgb="FFED0000"/>
      <name val="Arial"/>
      <family val="2"/>
    </font>
    <font>
      <sz val="11"/>
      <color rgb="FF000000"/>
      <name val="Arial"/>
      <family val="2"/>
    </font>
    <font>
      <b/>
      <sz val="16"/>
      <color rgb="FF2B441C"/>
      <name val="Arial"/>
      <family val="2"/>
    </font>
    <font>
      <b/>
      <sz val="12"/>
      <color rgb="FFC00000"/>
      <name val="Arial"/>
      <family val="2"/>
    </font>
    <font>
      <b/>
      <sz val="16"/>
      <color theme="1"/>
      <name val="Arial"/>
      <family val="2"/>
    </font>
    <font>
      <sz val="18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rgb="FFB9EDFF"/>
        <bgColor rgb="FFB9EDFF"/>
      </patternFill>
    </fill>
    <fill>
      <patternFill patternType="solid">
        <fgColor rgb="FFFF8989"/>
        <bgColor rgb="FFFF898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3F4F"/>
        <bgColor rgb="FF333F4F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525252"/>
        <bgColor rgb="FF525252"/>
      </patternFill>
    </fill>
    <fill>
      <patternFill patternType="solid">
        <fgColor rgb="FF385623"/>
        <bgColor rgb="FF385623"/>
      </patternFill>
    </fill>
    <fill>
      <patternFill patternType="solid">
        <fgColor rgb="FFE2EFD9"/>
        <bgColor rgb="FFE2EFD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rgb="FFFFC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rgb="FFB9EDFF"/>
      </patternFill>
    </fill>
    <fill>
      <patternFill patternType="solid">
        <fgColor rgb="FF990033"/>
        <bgColor indexed="64"/>
      </patternFill>
    </fill>
    <fill>
      <patternFill patternType="solid">
        <fgColor rgb="FF990033"/>
        <bgColor rgb="FFB9EDFF"/>
      </patternFill>
    </fill>
    <fill>
      <patternFill patternType="solid">
        <fgColor rgb="FFA2A2A2"/>
        <bgColor rgb="FFFFD5D5"/>
      </patternFill>
    </fill>
    <fill>
      <patternFill patternType="solid">
        <fgColor rgb="FF336600"/>
        <bgColor rgb="FFB9EDFF"/>
      </patternFill>
    </fill>
    <fill>
      <patternFill patternType="solid">
        <fgColor rgb="FF336600"/>
        <bgColor indexed="64"/>
      </patternFill>
    </fill>
    <fill>
      <patternFill patternType="solid">
        <fgColor rgb="FF336600"/>
        <bgColor rgb="FFFFD5D5"/>
      </patternFill>
    </fill>
    <fill>
      <patternFill patternType="solid">
        <fgColor theme="0" tint="-0.249977111117893"/>
        <bgColor rgb="FFFFD5D5"/>
      </patternFill>
    </fill>
    <fill>
      <patternFill patternType="solid">
        <fgColor theme="9" tint="-0.249977111117893"/>
        <bgColor rgb="FFB9ED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FFD5D5"/>
      </patternFill>
    </fill>
    <fill>
      <patternFill patternType="solid">
        <fgColor theme="9" tint="0.59999389629810485"/>
        <bgColor rgb="FFB9EDFF"/>
      </patternFill>
    </fill>
    <fill>
      <patternFill patternType="solid">
        <fgColor theme="9" tint="0.59999389629810485"/>
        <bgColor rgb="FFFFD5D5"/>
      </patternFill>
    </fill>
    <fill>
      <patternFill patternType="solid">
        <fgColor theme="8" tint="0.59999389629810485"/>
        <bgColor rgb="FFB9ED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D5D5"/>
      </patternFill>
    </fill>
    <fill>
      <patternFill patternType="solid">
        <fgColor theme="9" tint="0.39997558519241921"/>
        <bgColor rgb="FF333F4F"/>
      </patternFill>
    </fill>
    <fill>
      <patternFill patternType="solid">
        <fgColor theme="9" tint="0.59999389629810485"/>
        <bgColor rgb="FF333F4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rgb="FFFFFF00"/>
        <bgColor rgb="FFC5E0B3"/>
      </patternFill>
    </fill>
    <fill>
      <patternFill patternType="solid">
        <fgColor theme="8" tint="-0.249977111117893"/>
        <bgColor rgb="FFC00000"/>
      </patternFill>
    </fill>
    <fill>
      <patternFill patternType="solid">
        <fgColor theme="8" tint="-0.249977111117893"/>
        <bgColor rgb="FFFF8989"/>
      </patternFill>
    </fill>
    <fill>
      <patternFill patternType="solid">
        <fgColor theme="8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38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7" fillId="0" borderId="5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6" fontId="13" fillId="0" borderId="0" xfId="0" applyNumberFormat="1" applyFont="1" applyAlignment="1">
      <alignment horizontal="center" vertical="center" wrapText="1"/>
    </xf>
    <xf numFmtId="0" fontId="10" fillId="0" borderId="0" xfId="0" applyFont="1"/>
    <xf numFmtId="14" fontId="13" fillId="0" borderId="0" xfId="0" applyNumberFormat="1" applyFont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166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167" fontId="18" fillId="0" borderId="5" xfId="0" applyNumberFormat="1" applyFont="1" applyBorder="1" applyAlignment="1">
      <alignment horizontal="center" vertical="center"/>
    </xf>
    <xf numFmtId="167" fontId="19" fillId="0" borderId="5" xfId="0" applyNumberFormat="1" applyFont="1" applyBorder="1" applyAlignment="1">
      <alignment horizontal="center" vertical="center"/>
    </xf>
    <xf numFmtId="49" fontId="2" fillId="8" borderId="12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167" fontId="2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7" fontId="23" fillId="12" borderId="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67" fontId="30" fillId="10" borderId="5" xfId="0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right" vertical="center" wrapText="1"/>
    </xf>
    <xf numFmtId="0" fontId="30" fillId="0" borderId="5" xfId="0" applyFont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 vertical="center" wrapText="1"/>
    </xf>
    <xf numFmtId="167" fontId="25" fillId="0" borderId="5" xfId="0" applyNumberFormat="1" applyFont="1" applyBorder="1" applyAlignment="1">
      <alignment horizontal="center" vertical="center" wrapText="1"/>
    </xf>
    <xf numFmtId="166" fontId="30" fillId="10" borderId="5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6" fontId="29" fillId="0" borderId="0" xfId="0" applyNumberFormat="1" applyFont="1" applyAlignment="1">
      <alignment vertical="center"/>
    </xf>
    <xf numFmtId="167" fontId="30" fillId="14" borderId="5" xfId="0" applyNumberFormat="1" applyFont="1" applyFill="1" applyBorder="1" applyAlignment="1">
      <alignment horizontal="center" vertical="center" wrapText="1"/>
    </xf>
    <xf numFmtId="166" fontId="30" fillId="11" borderId="5" xfId="0" applyNumberFormat="1" applyFont="1" applyFill="1" applyBorder="1" applyAlignment="1">
      <alignment horizontal="center" vertical="center" wrapText="1"/>
    </xf>
    <xf numFmtId="167" fontId="30" fillId="11" borderId="5" xfId="0" applyNumberFormat="1" applyFont="1" applyFill="1" applyBorder="1" applyAlignment="1">
      <alignment horizontal="center" vertical="center" wrapText="1"/>
    </xf>
    <xf numFmtId="167" fontId="30" fillId="0" borderId="5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49" fontId="34" fillId="0" borderId="0" xfId="0" applyNumberFormat="1" applyFont="1" applyAlignment="1">
      <alignment vertical="center" wrapText="1"/>
    </xf>
    <xf numFmtId="0" fontId="33" fillId="0" borderId="0" xfId="0" applyFont="1"/>
    <xf numFmtId="0" fontId="32" fillId="0" borderId="0" xfId="0" applyFont="1" applyAlignment="1">
      <alignment horizontal="center" vertical="center"/>
    </xf>
    <xf numFmtId="0" fontId="35" fillId="19" borderId="5" xfId="0" applyFont="1" applyFill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4" xfId="0" applyFont="1" applyBorder="1" applyAlignment="1">
      <alignment vertical="center" wrapText="1"/>
    </xf>
    <xf numFmtId="0" fontId="37" fillId="0" borderId="20" xfId="0" applyFont="1" applyBorder="1" applyAlignment="1">
      <alignment horizontal="center" vertical="center" wrapText="1"/>
    </xf>
    <xf numFmtId="49" fontId="37" fillId="0" borderId="20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9" fontId="32" fillId="0" borderId="4" xfId="0" applyNumberFormat="1" applyFont="1" applyBorder="1" applyAlignment="1">
      <alignment horizontal="center" vertical="center"/>
    </xf>
    <xf numFmtId="0" fontId="37" fillId="0" borderId="20" xfId="0" applyFont="1" applyBorder="1" applyAlignment="1">
      <alignment vertical="center" wrapText="1"/>
    </xf>
    <xf numFmtId="9" fontId="32" fillId="0" borderId="20" xfId="0" applyNumberFormat="1" applyFont="1" applyBorder="1" applyAlignment="1">
      <alignment horizontal="center" vertical="center"/>
    </xf>
    <xf numFmtId="9" fontId="32" fillId="0" borderId="20" xfId="1" applyFont="1" applyBorder="1" applyAlignment="1">
      <alignment horizontal="center" vertical="center"/>
    </xf>
    <xf numFmtId="0" fontId="12" fillId="22" borderId="5" xfId="0" applyFont="1" applyFill="1" applyBorder="1" applyAlignment="1">
      <alignment horizontal="center" vertical="center" wrapText="1"/>
    </xf>
    <xf numFmtId="166" fontId="12" fillId="2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2" fillId="23" borderId="5" xfId="0" applyFont="1" applyFill="1" applyBorder="1" applyAlignment="1">
      <alignment horizontal="center" vertical="center" wrapText="1"/>
    </xf>
    <xf numFmtId="0" fontId="42" fillId="25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 wrapText="1"/>
    </xf>
    <xf numFmtId="166" fontId="12" fillId="26" borderId="5" xfId="0" applyNumberFormat="1" applyFont="1" applyFill="1" applyBorder="1" applyAlignment="1">
      <alignment horizontal="center" vertical="center" wrapText="1"/>
    </xf>
    <xf numFmtId="0" fontId="42" fillId="27" borderId="5" xfId="0" applyFont="1" applyFill="1" applyBorder="1" applyAlignment="1">
      <alignment horizontal="center" vertical="center" wrapText="1"/>
    </xf>
    <xf numFmtId="0" fontId="42" fillId="29" borderId="5" xfId="0" applyFont="1" applyFill="1" applyBorder="1" applyAlignment="1">
      <alignment horizontal="center" vertical="center" wrapText="1"/>
    </xf>
    <xf numFmtId="0" fontId="12" fillId="22" borderId="32" xfId="0" applyFont="1" applyFill="1" applyBorder="1" applyAlignment="1">
      <alignment horizontal="center" vertical="center" wrapText="1"/>
    </xf>
    <xf numFmtId="166" fontId="12" fillId="22" borderId="32" xfId="0" applyNumberFormat="1" applyFont="1" applyFill="1" applyBorder="1" applyAlignment="1">
      <alignment horizontal="center" vertical="center" wrapText="1"/>
    </xf>
    <xf numFmtId="0" fontId="42" fillId="25" borderId="41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42" fillId="29" borderId="4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 readingOrder="2"/>
    </xf>
    <xf numFmtId="167" fontId="13" fillId="0" borderId="28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6" fontId="7" fillId="0" borderId="45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166" fontId="7" fillId="0" borderId="10" xfId="0" applyNumberFormat="1" applyFont="1" applyBorder="1" applyAlignment="1">
      <alignment horizontal="center" vertical="center" wrapText="1"/>
    </xf>
    <xf numFmtId="0" fontId="35" fillId="19" borderId="41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/>
    </xf>
    <xf numFmtId="9" fontId="32" fillId="0" borderId="51" xfId="0" applyNumberFormat="1" applyFont="1" applyBorder="1" applyAlignment="1">
      <alignment horizontal="center" vertical="center"/>
    </xf>
    <xf numFmtId="9" fontId="32" fillId="0" borderId="26" xfId="0" applyNumberFormat="1" applyFont="1" applyBorder="1" applyAlignment="1">
      <alignment horizontal="center" vertical="center"/>
    </xf>
    <xf numFmtId="9" fontId="32" fillId="0" borderId="26" xfId="1" applyFont="1" applyBorder="1" applyAlignment="1">
      <alignment horizontal="center" vertical="center"/>
    </xf>
    <xf numFmtId="9" fontId="32" fillId="0" borderId="41" xfId="0" applyNumberFormat="1" applyFont="1" applyBorder="1" applyAlignment="1">
      <alignment horizontal="center" vertical="center"/>
    </xf>
    <xf numFmtId="0" fontId="37" fillId="0" borderId="45" xfId="0" applyFont="1" applyBorder="1" applyAlignment="1">
      <alignment vertical="center" wrapText="1"/>
    </xf>
    <xf numFmtId="49" fontId="37" fillId="0" borderId="45" xfId="0" applyNumberFormat="1" applyFont="1" applyBorder="1" applyAlignment="1">
      <alignment horizontal="center" vertical="center" wrapText="1"/>
    </xf>
    <xf numFmtId="9" fontId="32" fillId="0" borderId="45" xfId="0" applyNumberFormat="1" applyFont="1" applyBorder="1" applyAlignment="1">
      <alignment horizontal="center" vertical="center"/>
    </xf>
    <xf numFmtId="9" fontId="32" fillId="0" borderId="46" xfId="0" applyNumberFormat="1" applyFont="1" applyBorder="1" applyAlignment="1">
      <alignment horizontal="center" vertical="center"/>
    </xf>
    <xf numFmtId="0" fontId="35" fillId="20" borderId="39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12" fillId="31" borderId="5" xfId="0" applyFont="1" applyFill="1" applyBorder="1" applyAlignment="1">
      <alignment horizontal="center" vertical="center" wrapText="1"/>
    </xf>
    <xf numFmtId="0" fontId="12" fillId="32" borderId="5" xfId="0" applyFont="1" applyFill="1" applyBorder="1" applyAlignment="1">
      <alignment horizontal="center" vertical="center" wrapText="1"/>
    </xf>
    <xf numFmtId="0" fontId="12" fillId="34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32" fillId="0" borderId="5" xfId="1" applyFont="1" applyBorder="1" applyAlignment="1">
      <alignment horizontal="center" vertical="center"/>
    </xf>
    <xf numFmtId="9" fontId="32" fillId="0" borderId="41" xfId="1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66" fontId="12" fillId="0" borderId="20" xfId="0" applyNumberFormat="1" applyFont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right" vertical="center" wrapText="1"/>
    </xf>
    <xf numFmtId="0" fontId="12" fillId="0" borderId="54" xfId="0" applyFont="1" applyBorder="1" applyAlignment="1">
      <alignment horizontal="center" vertical="center"/>
    </xf>
    <xf numFmtId="0" fontId="25" fillId="0" borderId="0" xfId="0" applyFont="1"/>
    <xf numFmtId="167" fontId="30" fillId="0" borderId="5" xfId="0" applyNumberFormat="1" applyFont="1" applyBorder="1" applyAlignment="1">
      <alignment horizontal="right" vertical="top" wrapText="1"/>
    </xf>
    <xf numFmtId="0" fontId="30" fillId="0" borderId="2" xfId="0" applyFont="1" applyBorder="1" applyAlignment="1">
      <alignment horizontal="right" vertical="center" wrapText="1"/>
    </xf>
    <xf numFmtId="0" fontId="25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167" fontId="25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7" fontId="30" fillId="10" borderId="5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167" fontId="25" fillId="0" borderId="0" xfId="0" applyNumberFormat="1" applyFont="1" applyAlignment="1">
      <alignment vertical="center"/>
    </xf>
    <xf numFmtId="0" fontId="12" fillId="3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21" fillId="0" borderId="5" xfId="0" applyNumberFormat="1" applyFont="1" applyBorder="1"/>
    <xf numFmtId="167" fontId="7" fillId="10" borderId="5" xfId="0" applyNumberFormat="1" applyFont="1" applyFill="1" applyBorder="1" applyAlignment="1">
      <alignment horizontal="center" vertical="center"/>
    </xf>
    <xf numFmtId="165" fontId="21" fillId="0" borderId="19" xfId="0" applyNumberFormat="1" applyFont="1" applyBorder="1"/>
    <xf numFmtId="167" fontId="18" fillId="0" borderId="5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167" fontId="7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4" fillId="0" borderId="10" xfId="0" applyFont="1" applyBorder="1"/>
    <xf numFmtId="0" fontId="12" fillId="7" borderId="10" xfId="0" applyFont="1" applyFill="1" applyBorder="1" applyAlignment="1">
      <alignment horizontal="center" vertical="center" wrapText="1"/>
    </xf>
    <xf numFmtId="166" fontId="44" fillId="0" borderId="5" xfId="0" applyNumberFormat="1" applyFont="1" applyBorder="1" applyAlignment="1">
      <alignment horizontal="center" vertical="center" wrapText="1"/>
    </xf>
    <xf numFmtId="166" fontId="44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right" vertical="center" wrapText="1"/>
    </xf>
    <xf numFmtId="164" fontId="12" fillId="0" borderId="5" xfId="2" applyFont="1" applyBorder="1" applyAlignment="1">
      <alignment horizontal="center" vertical="center" wrapText="1"/>
    </xf>
    <xf numFmtId="0" fontId="12" fillId="33" borderId="5" xfId="0" applyFont="1" applyFill="1" applyBorder="1" applyAlignment="1">
      <alignment horizontal="center" vertical="center" wrapText="1"/>
    </xf>
    <xf numFmtId="166" fontId="48" fillId="0" borderId="5" xfId="0" applyNumberFormat="1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166" fontId="16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16" borderId="20" xfId="0" applyFont="1" applyFill="1" applyBorder="1" applyAlignment="1">
      <alignment horizontal="center" vertical="center"/>
    </xf>
    <xf numFmtId="166" fontId="12" fillId="16" borderId="20" xfId="0" applyNumberFormat="1" applyFont="1" applyFill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12" fillId="34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166" fontId="12" fillId="0" borderId="55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9" fillId="16" borderId="0" xfId="0" applyFont="1" applyFill="1"/>
    <xf numFmtId="167" fontId="29" fillId="0" borderId="5" xfId="0" applyNumberFormat="1" applyFont="1" applyBorder="1" applyAlignment="1">
      <alignment horizontal="center" vertical="center" wrapText="1"/>
    </xf>
    <xf numFmtId="166" fontId="29" fillId="0" borderId="5" xfId="0" applyNumberFormat="1" applyFont="1" applyBorder="1" applyAlignment="1">
      <alignment horizontal="center" vertical="center" wrapText="1"/>
    </xf>
    <xf numFmtId="166" fontId="29" fillId="11" borderId="5" xfId="0" applyNumberFormat="1" applyFont="1" applyFill="1" applyBorder="1" applyAlignment="1">
      <alignment horizontal="center" vertical="center" wrapText="1"/>
    </xf>
    <xf numFmtId="166" fontId="30" fillId="38" borderId="5" xfId="0" applyNumberFormat="1" applyFont="1" applyFill="1" applyBorder="1" applyAlignment="1">
      <alignment horizontal="center" vertical="center" wrapText="1"/>
    </xf>
    <xf numFmtId="167" fontId="28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167" fontId="50" fillId="10" borderId="56" xfId="0" applyNumberFormat="1" applyFont="1" applyFill="1" applyBorder="1" applyAlignment="1">
      <alignment horizontal="center" vertical="center"/>
    </xf>
    <xf numFmtId="0" fontId="51" fillId="35" borderId="5" xfId="0" applyFont="1" applyFill="1" applyBorder="1" applyAlignment="1">
      <alignment horizontal="center" vertical="center"/>
    </xf>
    <xf numFmtId="0" fontId="51" fillId="35" borderId="5" xfId="0" applyFont="1" applyFill="1" applyBorder="1" applyAlignment="1">
      <alignment horizontal="center" vertical="center" wrapText="1"/>
    </xf>
    <xf numFmtId="168" fontId="21" fillId="0" borderId="19" xfId="0" applyNumberFormat="1" applyFont="1" applyBorder="1" applyAlignment="1">
      <alignment horizontal="center" vertical="center"/>
    </xf>
    <xf numFmtId="0" fontId="35" fillId="20" borderId="39" xfId="0" applyFont="1" applyFill="1" applyBorder="1" applyAlignment="1">
      <alignment horizontal="center" vertical="center"/>
    </xf>
    <xf numFmtId="0" fontId="35" fillId="20" borderId="50" xfId="0" applyFont="1" applyFill="1" applyBorder="1" applyAlignment="1">
      <alignment horizontal="center" vertical="center"/>
    </xf>
    <xf numFmtId="0" fontId="35" fillId="20" borderId="52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5" fillId="17" borderId="48" xfId="0" applyFont="1" applyFill="1" applyBorder="1" applyAlignment="1">
      <alignment horizontal="center" vertical="center" wrapText="1"/>
    </xf>
    <xf numFmtId="0" fontId="36" fillId="18" borderId="6" xfId="0" applyFont="1" applyFill="1" applyBorder="1"/>
    <xf numFmtId="0" fontId="35" fillId="20" borderId="39" xfId="0" applyFont="1" applyFill="1" applyBorder="1" applyAlignment="1">
      <alignment horizontal="center" vertical="center" wrapText="1"/>
    </xf>
    <xf numFmtId="0" fontId="35" fillId="20" borderId="50" xfId="0" applyFont="1" applyFill="1" applyBorder="1" applyAlignment="1">
      <alignment horizontal="center" vertical="center" wrapText="1"/>
    </xf>
    <xf numFmtId="0" fontId="36" fillId="20" borderId="40" xfId="0" applyFont="1" applyFill="1" applyBorder="1"/>
    <xf numFmtId="0" fontId="37" fillId="0" borderId="4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49" fontId="35" fillId="17" borderId="48" xfId="0" applyNumberFormat="1" applyFont="1" applyFill="1" applyBorder="1" applyAlignment="1">
      <alignment horizontal="center" vertical="center" wrapText="1"/>
    </xf>
    <xf numFmtId="0" fontId="35" fillId="20" borderId="22" xfId="0" applyFont="1" applyFill="1" applyBorder="1" applyAlignment="1">
      <alignment horizontal="center" vertical="center" wrapText="1"/>
    </xf>
    <xf numFmtId="0" fontId="35" fillId="17" borderId="49" xfId="0" applyFont="1" applyFill="1" applyBorder="1" applyAlignment="1">
      <alignment horizontal="center" vertical="center" wrapText="1"/>
    </xf>
    <xf numFmtId="0" fontId="35" fillId="17" borderId="24" xfId="0" applyFont="1" applyFill="1" applyBorder="1" applyAlignment="1">
      <alignment horizontal="center" vertical="center" wrapText="1"/>
    </xf>
    <xf numFmtId="0" fontId="35" fillId="17" borderId="25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/>
    <xf numFmtId="0" fontId="35" fillId="17" borderId="47" xfId="0" applyFont="1" applyFill="1" applyBorder="1" applyAlignment="1">
      <alignment horizontal="center" vertical="center" wrapText="1"/>
    </xf>
    <xf numFmtId="0" fontId="36" fillId="18" borderId="40" xfId="0" applyFont="1" applyFill="1" applyBorder="1"/>
    <xf numFmtId="0" fontId="42" fillId="27" borderId="1" xfId="0" applyFont="1" applyFill="1" applyBorder="1" applyAlignment="1">
      <alignment horizontal="center" vertical="center" wrapText="1"/>
    </xf>
    <xf numFmtId="0" fontId="39" fillId="28" borderId="3" xfId="0" applyFont="1" applyFill="1" applyBorder="1"/>
    <xf numFmtId="166" fontId="42" fillId="27" borderId="4" xfId="0" applyNumberFormat="1" applyFont="1" applyFill="1" applyBorder="1" applyAlignment="1">
      <alignment horizontal="center" vertical="center" wrapText="1"/>
    </xf>
    <xf numFmtId="0" fontId="39" fillId="28" borderId="6" xfId="0" applyFont="1" applyFill="1" applyBorder="1"/>
    <xf numFmtId="0" fontId="42" fillId="27" borderId="4" xfId="0" applyFont="1" applyFill="1" applyBorder="1" applyAlignment="1">
      <alignment horizontal="center" vertical="center" wrapText="1"/>
    </xf>
    <xf numFmtId="0" fontId="38" fillId="21" borderId="15" xfId="0" applyFont="1" applyFill="1" applyBorder="1" applyAlignment="1">
      <alignment horizontal="center" vertical="center" wrapText="1"/>
    </xf>
    <xf numFmtId="0" fontId="38" fillId="21" borderId="13" xfId="0" applyFont="1" applyFill="1" applyBorder="1" applyAlignment="1">
      <alignment horizontal="center" vertical="center" wrapText="1"/>
    </xf>
    <xf numFmtId="0" fontId="38" fillId="21" borderId="29" xfId="0" applyFont="1" applyFill="1" applyBorder="1" applyAlignment="1">
      <alignment horizontal="center" vertical="center" wrapText="1"/>
    </xf>
    <xf numFmtId="0" fontId="38" fillId="21" borderId="3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9" fontId="12" fillId="0" borderId="1" xfId="1" applyFont="1" applyBorder="1" applyAlignment="1">
      <alignment horizontal="center" vertical="center" wrapText="1"/>
    </xf>
    <xf numFmtId="9" fontId="4" fillId="0" borderId="3" xfId="1" applyFont="1" applyBorder="1"/>
    <xf numFmtId="0" fontId="42" fillId="27" borderId="39" xfId="0" applyFont="1" applyFill="1" applyBorder="1" applyAlignment="1">
      <alignment horizontal="center" vertical="center" wrapText="1"/>
    </xf>
    <xf numFmtId="0" fontId="39" fillId="28" borderId="40" xfId="0" applyFont="1" applyFill="1" applyBorder="1"/>
    <xf numFmtId="0" fontId="38" fillId="21" borderId="43" xfId="0" applyFont="1" applyFill="1" applyBorder="1" applyAlignment="1">
      <alignment horizontal="center" vertical="center" wrapText="1"/>
    </xf>
    <xf numFmtId="0" fontId="38" fillId="21" borderId="37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39" fillId="28" borderId="38" xfId="0" applyFont="1" applyFill="1" applyBorder="1"/>
    <xf numFmtId="0" fontId="42" fillId="23" borderId="39" xfId="0" applyFont="1" applyFill="1" applyBorder="1" applyAlignment="1">
      <alignment horizontal="center" vertical="center" wrapText="1"/>
    </xf>
    <xf numFmtId="0" fontId="39" fillId="24" borderId="40" xfId="0" applyFont="1" applyFill="1" applyBorder="1"/>
    <xf numFmtId="0" fontId="42" fillId="23" borderId="4" xfId="0" applyFont="1" applyFill="1" applyBorder="1" applyAlignment="1">
      <alignment horizontal="center" vertical="center" wrapText="1"/>
    </xf>
    <xf numFmtId="0" fontId="39" fillId="24" borderId="6" xfId="0" applyFont="1" applyFill="1" applyBorder="1"/>
    <xf numFmtId="0" fontId="12" fillId="0" borderId="33" xfId="0" applyFont="1" applyBorder="1" applyAlignment="1">
      <alignment horizontal="center" vertical="center" wrapText="1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38" fillId="21" borderId="23" xfId="0" applyFont="1" applyFill="1" applyBorder="1" applyAlignment="1">
      <alignment horizontal="center" vertical="center" wrapText="1"/>
    </xf>
    <xf numFmtId="0" fontId="38" fillId="21" borderId="31" xfId="0" applyFont="1" applyFill="1" applyBorder="1" applyAlignment="1">
      <alignment horizontal="center" vertical="center" wrapText="1"/>
    </xf>
    <xf numFmtId="0" fontId="42" fillId="23" borderId="1" xfId="0" applyFont="1" applyFill="1" applyBorder="1" applyAlignment="1">
      <alignment horizontal="center" vertical="center" wrapText="1"/>
    </xf>
    <xf numFmtId="0" fontId="39" fillId="24" borderId="3" xfId="0" applyFont="1" applyFill="1" applyBorder="1"/>
    <xf numFmtId="166" fontId="42" fillId="23" borderId="4" xfId="0" applyNumberFormat="1" applyFont="1" applyFill="1" applyBorder="1" applyAlignment="1">
      <alignment horizontal="center" vertical="center" wrapText="1"/>
    </xf>
    <xf numFmtId="0" fontId="39" fillId="24" borderId="38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49" fontId="5" fillId="3" borderId="4" xfId="0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7" xfId="0" applyFont="1" applyBorder="1"/>
    <xf numFmtId="0" fontId="8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12" fillId="32" borderId="1" xfId="0" applyFont="1" applyFill="1" applyBorder="1" applyAlignment="1">
      <alignment horizontal="center" vertical="center" wrapText="1"/>
    </xf>
    <xf numFmtId="0" fontId="4" fillId="33" borderId="3" xfId="0" applyFont="1" applyFill="1" applyBorder="1"/>
    <xf numFmtId="0" fontId="12" fillId="31" borderId="1" xfId="0" applyFont="1" applyFill="1" applyBorder="1" applyAlignment="1">
      <alignment horizontal="center" vertical="center" wrapText="1"/>
    </xf>
    <xf numFmtId="0" fontId="12" fillId="31" borderId="2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2" borderId="4" xfId="0" applyFont="1" applyFill="1" applyBorder="1" applyAlignment="1">
      <alignment horizontal="center" vertical="center" wrapText="1"/>
    </xf>
    <xf numFmtId="0" fontId="4" fillId="33" borderId="6" xfId="0" applyFont="1" applyFill="1" applyBorder="1"/>
    <xf numFmtId="166" fontId="12" fillId="32" borderId="4" xfId="0" applyNumberFormat="1" applyFont="1" applyFill="1" applyBorder="1" applyAlignment="1">
      <alignment horizontal="center" vertical="center" wrapText="1"/>
    </xf>
    <xf numFmtId="0" fontId="4" fillId="33" borderId="7" xfId="0" applyFont="1" applyFill="1" applyBorder="1"/>
    <xf numFmtId="166" fontId="12" fillId="0" borderId="4" xfId="0" applyNumberFormat="1" applyFont="1" applyBorder="1" applyAlignment="1">
      <alignment horizontal="center" vertical="center" wrapText="1"/>
    </xf>
    <xf numFmtId="0" fontId="12" fillId="33" borderId="4" xfId="0" applyFont="1" applyFill="1" applyBorder="1" applyAlignment="1">
      <alignment horizontal="center" vertical="center" wrapText="1"/>
    </xf>
    <xf numFmtId="0" fontId="12" fillId="33" borderId="1" xfId="0" applyFont="1" applyFill="1" applyBorder="1" applyAlignment="1">
      <alignment horizontal="center" vertical="center" wrapText="1"/>
    </xf>
    <xf numFmtId="166" fontId="12" fillId="33" borderId="4" xfId="0" applyNumberFormat="1" applyFont="1" applyFill="1" applyBorder="1" applyAlignment="1">
      <alignment horizontal="center" vertical="center" wrapText="1"/>
    </xf>
    <xf numFmtId="164" fontId="12" fillId="0" borderId="4" xfId="2" applyFont="1" applyFill="1" applyBorder="1" applyAlignment="1">
      <alignment horizontal="center" vertical="center" wrapText="1"/>
    </xf>
    <xf numFmtId="164" fontId="12" fillId="0" borderId="6" xfId="2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12" fillId="30" borderId="1" xfId="0" applyFont="1" applyFill="1" applyBorder="1" applyAlignment="1">
      <alignment horizontal="center" vertical="center" wrapText="1"/>
    </xf>
    <xf numFmtId="0" fontId="12" fillId="30" borderId="2" xfId="0" applyFont="1" applyFill="1" applyBorder="1" applyAlignment="1">
      <alignment horizontal="center" vertical="center" wrapText="1"/>
    </xf>
    <xf numFmtId="0" fontId="12" fillId="30" borderId="3" xfId="0" applyFont="1" applyFill="1" applyBorder="1" applyAlignment="1">
      <alignment horizontal="center" vertical="center" wrapText="1"/>
    </xf>
    <xf numFmtId="0" fontId="12" fillId="33" borderId="2" xfId="0" applyFont="1" applyFill="1" applyBorder="1" applyAlignment="1">
      <alignment horizontal="center" vertical="center" wrapText="1"/>
    </xf>
    <xf numFmtId="0" fontId="12" fillId="33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49" fillId="0" borderId="7" xfId="0" applyFont="1" applyBorder="1"/>
    <xf numFmtId="0" fontId="49" fillId="0" borderId="6" xfId="0" applyFont="1" applyBorder="1"/>
    <xf numFmtId="0" fontId="15" fillId="0" borderId="0" xfId="0" applyFont="1" applyAlignment="1">
      <alignment horizontal="center" vertical="center" wrapText="1"/>
    </xf>
    <xf numFmtId="0" fontId="0" fillId="0" borderId="0" xfId="0"/>
    <xf numFmtId="0" fontId="14" fillId="40" borderId="1" xfId="0" applyFont="1" applyFill="1" applyBorder="1" applyAlignment="1">
      <alignment horizontal="center" vertical="center" wrapText="1"/>
    </xf>
    <xf numFmtId="0" fontId="4" fillId="41" borderId="2" xfId="0" applyFont="1" applyFill="1" applyBorder="1"/>
    <xf numFmtId="0" fontId="4" fillId="41" borderId="3" xfId="0" applyFont="1" applyFill="1" applyBorder="1"/>
    <xf numFmtId="0" fontId="12" fillId="32" borderId="3" xfId="0" applyFont="1" applyFill="1" applyBorder="1" applyAlignment="1">
      <alignment horizontal="center" vertical="center" wrapText="1"/>
    </xf>
    <xf numFmtId="166" fontId="14" fillId="40" borderId="15" xfId="0" applyNumberFormat="1" applyFont="1" applyFill="1" applyBorder="1" applyAlignment="1">
      <alignment horizontal="center" vertical="center" wrapText="1"/>
    </xf>
    <xf numFmtId="0" fontId="4" fillId="41" borderId="16" xfId="0" applyFont="1" applyFill="1" applyBorder="1"/>
    <xf numFmtId="0" fontId="4" fillId="41" borderId="17" xfId="0" applyFont="1" applyFill="1" applyBorder="1"/>
    <xf numFmtId="0" fontId="12" fillId="32" borderId="6" xfId="0" applyFont="1" applyFill="1" applyBorder="1" applyAlignment="1">
      <alignment horizontal="center" vertical="center" wrapText="1"/>
    </xf>
    <xf numFmtId="166" fontId="12" fillId="32" borderId="6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27" fillId="0" borderId="3" xfId="0" applyFont="1" applyBorder="1"/>
    <xf numFmtId="0" fontId="47" fillId="0" borderId="18" xfId="0" applyFont="1" applyBorder="1" applyAlignment="1">
      <alignment horizontal="right" vertical="center" readingOrder="2"/>
    </xf>
    <xf numFmtId="0" fontId="27" fillId="0" borderId="18" xfId="0" applyFont="1" applyBorder="1"/>
    <xf numFmtId="0" fontId="0" fillId="0" borderId="10" xfId="0" applyBorder="1" applyAlignment="1">
      <alignment horizontal="center" vertical="center"/>
    </xf>
    <xf numFmtId="0" fontId="28" fillId="39" borderId="57" xfId="0" applyFont="1" applyFill="1" applyBorder="1" applyAlignment="1">
      <alignment horizontal="center" vertical="center"/>
    </xf>
    <xf numFmtId="0" fontId="28" fillId="39" borderId="58" xfId="0" applyFont="1" applyFill="1" applyBorder="1" applyAlignment="1">
      <alignment horizontal="center" vertical="center"/>
    </xf>
    <xf numFmtId="0" fontId="28" fillId="39" borderId="5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0" fillId="37" borderId="7" xfId="0" applyFont="1" applyFill="1" applyBorder="1" applyAlignment="1">
      <alignment horizontal="center" vertical="center" wrapText="1"/>
    </xf>
    <xf numFmtId="0" fontId="27" fillId="15" borderId="6" xfId="0" applyFont="1" applyFill="1" applyBorder="1"/>
    <xf numFmtId="167" fontId="30" fillId="37" borderId="7" xfId="0" applyNumberFormat="1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5" fillId="0" borderId="0" xfId="0" applyFont="1"/>
    <xf numFmtId="0" fontId="29" fillId="36" borderId="20" xfId="0" applyFont="1" applyFill="1" applyBorder="1" applyAlignment="1">
      <alignment horizontal="center" vertical="center" wrapText="1"/>
    </xf>
    <xf numFmtId="0" fontId="30" fillId="38" borderId="1" xfId="0" applyFont="1" applyFill="1" applyBorder="1" applyAlignment="1">
      <alignment horizontal="center" vertical="center" wrapText="1"/>
    </xf>
    <xf numFmtId="0" fontId="4" fillId="16" borderId="2" xfId="0" applyFont="1" applyFill="1" applyBorder="1"/>
    <xf numFmtId="0" fontId="4" fillId="16" borderId="3" xfId="0" applyFont="1" applyFill="1" applyBorder="1"/>
    <xf numFmtId="166" fontId="30" fillId="10" borderId="4" xfId="0" applyNumberFormat="1" applyFont="1" applyFill="1" applyBorder="1" applyAlignment="1">
      <alignment horizontal="center" vertical="center" wrapText="1"/>
    </xf>
    <xf numFmtId="167" fontId="30" fillId="10" borderId="1" xfId="0" applyNumberFormat="1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30" fillId="14" borderId="4" xfId="0" applyFont="1" applyFill="1" applyBorder="1" applyAlignment="1">
      <alignment horizontal="center" vertical="center" wrapText="1"/>
    </xf>
    <xf numFmtId="166" fontId="30" fillId="14" borderId="4" xfId="0" applyNumberFormat="1" applyFont="1" applyFill="1" applyBorder="1" applyAlignment="1">
      <alignment horizontal="center" vertical="center" wrapText="1"/>
    </xf>
    <xf numFmtId="167" fontId="30" fillId="14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336600"/>
      <color rgb="FF3333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rightToLeft="1" topLeftCell="A4" zoomScale="80" zoomScaleNormal="80" workbookViewId="0">
      <selection activeCell="C10" sqref="C10"/>
    </sheetView>
  </sheetViews>
  <sheetFormatPr defaultColWidth="14.3984375" defaultRowHeight="15" customHeight="1" x14ac:dyDescent="0.3"/>
  <cols>
    <col min="1" max="1" width="16.8984375" style="106" customWidth="1"/>
    <col min="2" max="2" width="9.69921875" style="106" customWidth="1"/>
    <col min="3" max="3" width="31.09765625" style="106" customWidth="1"/>
    <col min="4" max="4" width="10.09765625" style="106" customWidth="1"/>
    <col min="5" max="5" width="65.69921875" style="106" customWidth="1"/>
    <col min="6" max="8" width="11.3984375" style="106" customWidth="1"/>
    <col min="9" max="10" width="9" style="106" customWidth="1"/>
    <col min="11" max="16384" width="14.3984375" style="106"/>
  </cols>
  <sheetData>
    <row r="1" spans="1:11" ht="15" customHeight="1" x14ac:dyDescent="0.3">
      <c r="A1" s="102"/>
      <c r="B1" s="103"/>
      <c r="C1" s="104"/>
      <c r="D1" s="105"/>
      <c r="E1" s="104"/>
      <c r="F1" s="103"/>
      <c r="G1" s="103"/>
      <c r="H1" s="103"/>
      <c r="I1" s="103"/>
      <c r="J1" s="103"/>
    </row>
    <row r="2" spans="1:11" ht="67.5" customHeight="1" x14ac:dyDescent="0.3">
      <c r="A2" s="251" t="s">
        <v>343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9.5" customHeight="1" thickBot="1" x14ac:dyDescent="0.35">
      <c r="A3" s="102"/>
      <c r="B3" s="103"/>
      <c r="C3" s="104"/>
      <c r="D3" s="105"/>
      <c r="E3" s="104"/>
      <c r="F3" s="103"/>
      <c r="G3" s="103"/>
      <c r="H3" s="103"/>
      <c r="I3" s="103"/>
      <c r="J3" s="103"/>
    </row>
    <row r="4" spans="1:11" ht="43.5" customHeight="1" x14ac:dyDescent="0.3">
      <c r="A4" s="253" t="s">
        <v>0</v>
      </c>
      <c r="B4" s="238" t="s">
        <v>1</v>
      </c>
      <c r="C4" s="238" t="s">
        <v>341</v>
      </c>
      <c r="D4" s="245" t="s">
        <v>3</v>
      </c>
      <c r="E4" s="238" t="s">
        <v>340</v>
      </c>
      <c r="F4" s="247" t="s">
        <v>342</v>
      </c>
      <c r="G4" s="248"/>
      <c r="H4" s="248"/>
      <c r="I4" s="248"/>
      <c r="J4" s="249"/>
    </row>
    <row r="5" spans="1:11" ht="36.75" customHeight="1" x14ac:dyDescent="0.3">
      <c r="A5" s="254"/>
      <c r="B5" s="239"/>
      <c r="C5" s="239"/>
      <c r="D5" s="239"/>
      <c r="E5" s="239"/>
      <c r="F5" s="108">
        <v>2025</v>
      </c>
      <c r="G5" s="108">
        <v>2026</v>
      </c>
      <c r="H5" s="108">
        <v>2027</v>
      </c>
      <c r="I5" s="108">
        <v>2028</v>
      </c>
      <c r="J5" s="152">
        <v>2029</v>
      </c>
    </row>
    <row r="6" spans="1:11" ht="36" customHeight="1" x14ac:dyDescent="0.3">
      <c r="A6" s="240" t="s">
        <v>7</v>
      </c>
      <c r="B6" s="243">
        <v>1</v>
      </c>
      <c r="C6" s="243" t="s">
        <v>350</v>
      </c>
      <c r="D6" s="109" t="s">
        <v>62</v>
      </c>
      <c r="E6" s="110" t="s">
        <v>16</v>
      </c>
      <c r="F6" s="117">
        <v>4</v>
      </c>
      <c r="G6" s="117">
        <v>4</v>
      </c>
      <c r="H6" s="117">
        <v>4</v>
      </c>
      <c r="I6" s="117">
        <v>4</v>
      </c>
      <c r="J6" s="153">
        <v>4</v>
      </c>
      <c r="K6" s="106" t="s">
        <v>345</v>
      </c>
    </row>
    <row r="7" spans="1:11" ht="36" customHeight="1" x14ac:dyDescent="0.3">
      <c r="A7" s="241"/>
      <c r="B7" s="244"/>
      <c r="C7" s="244"/>
      <c r="D7" s="109" t="s">
        <v>64</v>
      </c>
      <c r="E7" s="110" t="s">
        <v>12</v>
      </c>
      <c r="F7" s="117">
        <v>5</v>
      </c>
      <c r="G7" s="117">
        <v>8</v>
      </c>
      <c r="H7" s="117">
        <v>11</v>
      </c>
      <c r="I7" s="117">
        <v>14</v>
      </c>
      <c r="J7" s="153">
        <v>17</v>
      </c>
    </row>
    <row r="8" spans="1:11" ht="36" customHeight="1" x14ac:dyDescent="0.3">
      <c r="A8" s="242"/>
      <c r="B8" s="250"/>
      <c r="C8" s="111" t="s">
        <v>13</v>
      </c>
      <c r="D8" s="109" t="s">
        <v>66</v>
      </c>
      <c r="E8" s="110" t="s">
        <v>344</v>
      </c>
      <c r="F8" s="117">
        <v>1</v>
      </c>
      <c r="G8" s="117">
        <v>2</v>
      </c>
      <c r="H8" s="117">
        <v>2</v>
      </c>
      <c r="I8" s="117">
        <v>20</v>
      </c>
      <c r="J8" s="153">
        <v>5</v>
      </c>
    </row>
    <row r="9" spans="1:11" ht="30" customHeight="1" x14ac:dyDescent="0.3">
      <c r="A9" s="246" t="s">
        <v>17</v>
      </c>
      <c r="B9" s="237">
        <v>2</v>
      </c>
      <c r="C9" s="115" t="s">
        <v>348</v>
      </c>
      <c r="D9" s="116" t="s">
        <v>75</v>
      </c>
      <c r="E9" s="114" t="s">
        <v>364</v>
      </c>
      <c r="F9" s="118">
        <v>0.9</v>
      </c>
      <c r="G9" s="118">
        <v>0.95</v>
      </c>
      <c r="H9" s="118">
        <v>0.95</v>
      </c>
      <c r="I9" s="118">
        <v>0.94</v>
      </c>
      <c r="J9" s="154">
        <v>0.75</v>
      </c>
    </row>
    <row r="10" spans="1:11" ht="34.5" customHeight="1" x14ac:dyDescent="0.3">
      <c r="A10" s="246"/>
      <c r="B10" s="237"/>
      <c r="C10" s="115" t="s">
        <v>335</v>
      </c>
      <c r="D10" s="116" t="s">
        <v>77</v>
      </c>
      <c r="E10" s="119" t="s">
        <v>349</v>
      </c>
      <c r="F10" s="120">
        <v>0.2</v>
      </c>
      <c r="G10" s="120">
        <v>0.25</v>
      </c>
      <c r="H10" s="120">
        <v>0.3</v>
      </c>
      <c r="I10" s="120">
        <v>0.35</v>
      </c>
      <c r="J10" s="155">
        <v>0.4</v>
      </c>
    </row>
    <row r="11" spans="1:11" ht="39" customHeight="1" x14ac:dyDescent="0.3">
      <c r="A11" s="246"/>
      <c r="B11" s="237"/>
      <c r="C11" s="115" t="s">
        <v>334</v>
      </c>
      <c r="D11" s="116" t="s">
        <v>79</v>
      </c>
      <c r="E11" s="119" t="s">
        <v>19</v>
      </c>
      <c r="F11" s="121">
        <v>0.8</v>
      </c>
      <c r="G11" s="121">
        <v>0.85</v>
      </c>
      <c r="H11" s="121">
        <v>0.9</v>
      </c>
      <c r="I11" s="121">
        <v>0.95</v>
      </c>
      <c r="J11" s="156">
        <v>0.98</v>
      </c>
    </row>
    <row r="12" spans="1:11" s="107" customFormat="1" ht="46.5" customHeight="1" x14ac:dyDescent="0.25">
      <c r="A12" s="162" t="s">
        <v>14</v>
      </c>
      <c r="B12" s="163">
        <v>3</v>
      </c>
      <c r="C12" s="163" t="s">
        <v>385</v>
      </c>
      <c r="D12" s="109" t="s">
        <v>82</v>
      </c>
      <c r="E12" s="110" t="s">
        <v>386</v>
      </c>
      <c r="F12" s="168">
        <v>0.3</v>
      </c>
      <c r="G12" s="168">
        <v>0.4</v>
      </c>
      <c r="H12" s="168">
        <v>0.5</v>
      </c>
      <c r="I12" s="168">
        <v>0.6</v>
      </c>
      <c r="J12" s="169">
        <v>0.7</v>
      </c>
    </row>
    <row r="13" spans="1:11" ht="36" customHeight="1" x14ac:dyDescent="0.3">
      <c r="A13" s="231" t="s">
        <v>333</v>
      </c>
      <c r="B13" s="234">
        <v>4</v>
      </c>
      <c r="C13" s="110" t="s">
        <v>337</v>
      </c>
      <c r="D13" s="109" t="s">
        <v>366</v>
      </c>
      <c r="E13" s="110" t="s">
        <v>336</v>
      </c>
      <c r="F13" s="112">
        <v>0.7</v>
      </c>
      <c r="G13" s="112">
        <v>0.75</v>
      </c>
      <c r="H13" s="112">
        <v>0.8</v>
      </c>
      <c r="I13" s="112">
        <v>0.85</v>
      </c>
      <c r="J13" s="157">
        <v>0.9</v>
      </c>
    </row>
    <row r="14" spans="1:11" ht="36" customHeight="1" x14ac:dyDescent="0.3">
      <c r="A14" s="232"/>
      <c r="B14" s="235"/>
      <c r="C14" s="110" t="s">
        <v>338</v>
      </c>
      <c r="D14" s="109" t="s">
        <v>367</v>
      </c>
      <c r="E14" s="110" t="s">
        <v>346</v>
      </c>
      <c r="F14" s="112">
        <v>0.3</v>
      </c>
      <c r="G14" s="112">
        <v>0.35</v>
      </c>
      <c r="H14" s="112">
        <v>0.4</v>
      </c>
      <c r="I14" s="112">
        <v>0.4</v>
      </c>
      <c r="J14" s="157">
        <v>0.45</v>
      </c>
    </row>
    <row r="15" spans="1:11" ht="39.6" customHeight="1" thickBot="1" x14ac:dyDescent="0.35">
      <c r="A15" s="233"/>
      <c r="B15" s="236"/>
      <c r="C15" s="158" t="s">
        <v>339</v>
      </c>
      <c r="D15" s="159" t="s">
        <v>9</v>
      </c>
      <c r="E15" s="158" t="s">
        <v>347</v>
      </c>
      <c r="F15" s="160">
        <v>0.2</v>
      </c>
      <c r="G15" s="160">
        <v>0.3</v>
      </c>
      <c r="H15" s="160">
        <v>0.4</v>
      </c>
      <c r="I15" s="160">
        <v>0.5</v>
      </c>
      <c r="J15" s="161">
        <v>0.6</v>
      </c>
    </row>
    <row r="16" spans="1:11" ht="18" customHeight="1" x14ac:dyDescent="0.3">
      <c r="A16" s="102"/>
      <c r="B16" s="103"/>
      <c r="C16" s="104"/>
      <c r="D16" s="105"/>
      <c r="E16" s="104"/>
      <c r="F16" s="113"/>
      <c r="G16" s="103"/>
      <c r="H16" s="103"/>
      <c r="I16" s="103"/>
      <c r="J16" s="103"/>
    </row>
    <row r="17" spans="1:10" ht="18" customHeight="1" x14ac:dyDescent="0.3">
      <c r="A17" s="102"/>
      <c r="B17" s="103"/>
      <c r="C17" s="104"/>
      <c r="D17" s="105"/>
      <c r="E17" s="104"/>
      <c r="F17" s="113"/>
      <c r="G17" s="103"/>
      <c r="H17" s="103"/>
      <c r="I17" s="103"/>
      <c r="J17" s="103"/>
    </row>
    <row r="18" spans="1:10" ht="18" customHeight="1" x14ac:dyDescent="0.3">
      <c r="A18" s="102"/>
      <c r="B18" s="103"/>
      <c r="C18" s="104"/>
      <c r="D18" s="105"/>
      <c r="E18" s="104"/>
      <c r="F18" s="113"/>
      <c r="G18" s="103"/>
      <c r="H18" s="103"/>
      <c r="I18" s="103"/>
      <c r="J18" s="103"/>
    </row>
    <row r="19" spans="1:10" ht="18.75" customHeight="1" x14ac:dyDescent="0.3">
      <c r="A19" s="102"/>
      <c r="B19" s="103"/>
      <c r="C19" s="104"/>
      <c r="D19" s="105"/>
      <c r="E19" s="104"/>
      <c r="F19" s="113"/>
      <c r="G19" s="103"/>
      <c r="H19" s="103"/>
      <c r="I19" s="103"/>
      <c r="J19" s="103"/>
    </row>
    <row r="20" spans="1:10" ht="18" customHeight="1" x14ac:dyDescent="0.3">
      <c r="A20" s="102"/>
      <c r="B20" s="103"/>
      <c r="C20" s="104"/>
      <c r="D20" s="105"/>
      <c r="E20" s="104"/>
      <c r="F20" s="113"/>
      <c r="G20" s="103"/>
      <c r="H20" s="103"/>
      <c r="I20" s="103"/>
      <c r="J20" s="103"/>
    </row>
    <row r="21" spans="1:10" ht="18" customHeight="1" x14ac:dyDescent="0.3">
      <c r="A21" s="102"/>
      <c r="B21" s="103"/>
      <c r="C21" s="104"/>
      <c r="D21" s="105"/>
      <c r="E21" s="104"/>
      <c r="F21" s="113"/>
      <c r="G21" s="103"/>
      <c r="H21" s="103"/>
      <c r="I21" s="103"/>
      <c r="J21" s="103"/>
    </row>
    <row r="22" spans="1:10" ht="18" customHeight="1" x14ac:dyDescent="0.3">
      <c r="A22" s="102"/>
      <c r="B22" s="103"/>
      <c r="C22" s="104"/>
      <c r="D22" s="105"/>
      <c r="E22" s="104"/>
      <c r="F22" s="103"/>
      <c r="G22" s="103"/>
      <c r="H22" s="103"/>
      <c r="I22" s="103"/>
      <c r="J22" s="103"/>
    </row>
    <row r="23" spans="1:10" ht="18" customHeight="1" x14ac:dyDescent="0.3">
      <c r="A23" s="102"/>
      <c r="B23" s="103"/>
      <c r="C23" s="104"/>
      <c r="D23" s="105"/>
      <c r="E23" s="104"/>
      <c r="F23" s="103"/>
      <c r="G23" s="103"/>
      <c r="H23" s="103"/>
      <c r="I23" s="103"/>
      <c r="J23" s="103"/>
    </row>
    <row r="24" spans="1:10" ht="18" customHeight="1" x14ac:dyDescent="0.3">
      <c r="A24" s="102"/>
      <c r="B24" s="103"/>
      <c r="C24" s="104"/>
      <c r="D24" s="105"/>
      <c r="E24" s="104"/>
      <c r="F24" s="103"/>
      <c r="G24" s="103"/>
      <c r="H24" s="103"/>
      <c r="I24" s="103"/>
      <c r="J24" s="103"/>
    </row>
    <row r="25" spans="1:10" ht="18" customHeight="1" x14ac:dyDescent="0.3">
      <c r="A25" s="102"/>
      <c r="B25" s="103"/>
      <c r="C25" s="104"/>
      <c r="D25" s="105"/>
      <c r="E25" s="104"/>
      <c r="F25" s="103"/>
      <c r="G25" s="103"/>
      <c r="H25" s="103"/>
      <c r="I25" s="103"/>
      <c r="J25" s="103"/>
    </row>
    <row r="26" spans="1:10" ht="18" customHeight="1" x14ac:dyDescent="0.3">
      <c r="A26" s="102"/>
      <c r="B26" s="103"/>
      <c r="C26" s="104"/>
      <c r="D26" s="105"/>
      <c r="E26" s="104"/>
      <c r="F26" s="103"/>
      <c r="G26" s="103"/>
      <c r="H26" s="103"/>
      <c r="I26" s="103"/>
      <c r="J26" s="103"/>
    </row>
    <row r="27" spans="1:10" ht="18" customHeight="1" x14ac:dyDescent="0.3">
      <c r="A27" s="102"/>
      <c r="B27" s="103"/>
      <c r="C27" s="104"/>
      <c r="D27" s="105"/>
      <c r="E27" s="104"/>
      <c r="F27" s="103"/>
      <c r="G27" s="103"/>
      <c r="H27" s="103"/>
      <c r="I27" s="103"/>
      <c r="J27" s="103"/>
    </row>
    <row r="28" spans="1:10" ht="18" customHeight="1" x14ac:dyDescent="0.3">
      <c r="A28" s="102"/>
      <c r="B28" s="103"/>
      <c r="C28" s="104"/>
      <c r="D28" s="105"/>
      <c r="E28" s="104"/>
      <c r="F28" s="103"/>
      <c r="G28" s="103"/>
      <c r="H28" s="103"/>
      <c r="I28" s="103"/>
      <c r="J28" s="103"/>
    </row>
    <row r="29" spans="1:10" ht="18" customHeight="1" x14ac:dyDescent="0.3">
      <c r="A29" s="102"/>
      <c r="B29" s="103"/>
      <c r="C29" s="104"/>
      <c r="D29" s="105"/>
      <c r="E29" s="104"/>
      <c r="F29" s="103"/>
      <c r="G29" s="103"/>
      <c r="H29" s="103"/>
      <c r="I29" s="103"/>
      <c r="J29" s="103"/>
    </row>
    <row r="30" spans="1:10" ht="18" customHeight="1" x14ac:dyDescent="0.3">
      <c r="A30" s="102"/>
      <c r="B30" s="103"/>
      <c r="C30" s="104"/>
      <c r="D30" s="105"/>
      <c r="E30" s="104"/>
      <c r="F30" s="103"/>
      <c r="G30" s="103"/>
      <c r="H30" s="103"/>
      <c r="I30" s="103"/>
      <c r="J30" s="103"/>
    </row>
    <row r="31" spans="1:10" ht="18" customHeight="1" x14ac:dyDescent="0.3">
      <c r="A31" s="102"/>
      <c r="B31" s="103"/>
      <c r="C31" s="104"/>
      <c r="D31" s="105"/>
      <c r="E31" s="104"/>
      <c r="F31" s="103"/>
      <c r="G31" s="103"/>
      <c r="H31" s="103"/>
      <c r="I31" s="103"/>
      <c r="J31" s="103"/>
    </row>
    <row r="32" spans="1:10" ht="18" customHeight="1" x14ac:dyDescent="0.3">
      <c r="A32" s="102"/>
      <c r="B32" s="103"/>
      <c r="C32" s="104"/>
      <c r="D32" s="105"/>
      <c r="E32" s="104"/>
      <c r="F32" s="103"/>
      <c r="G32" s="103"/>
      <c r="H32" s="103"/>
      <c r="I32" s="103"/>
      <c r="J32" s="103"/>
    </row>
    <row r="33" spans="1:10" ht="18" customHeight="1" x14ac:dyDescent="0.3">
      <c r="A33" s="102"/>
      <c r="B33" s="103"/>
      <c r="C33" s="104"/>
      <c r="D33" s="105"/>
      <c r="E33" s="104"/>
      <c r="F33" s="103"/>
      <c r="G33" s="103"/>
      <c r="H33" s="103"/>
      <c r="I33" s="103"/>
      <c r="J33" s="103"/>
    </row>
    <row r="34" spans="1:10" ht="18" customHeight="1" x14ac:dyDescent="0.3">
      <c r="A34" s="102"/>
      <c r="B34" s="103"/>
      <c r="C34" s="104"/>
      <c r="D34" s="105"/>
      <c r="E34" s="104"/>
      <c r="F34" s="103"/>
      <c r="G34" s="103"/>
      <c r="H34" s="103"/>
      <c r="I34" s="103"/>
      <c r="J34" s="103"/>
    </row>
    <row r="35" spans="1:10" ht="18" customHeight="1" x14ac:dyDescent="0.3">
      <c r="A35" s="102"/>
      <c r="B35" s="103"/>
      <c r="C35" s="104"/>
      <c r="D35" s="105"/>
      <c r="E35" s="104"/>
      <c r="F35" s="103"/>
      <c r="G35" s="103"/>
      <c r="H35" s="103"/>
      <c r="I35" s="103"/>
      <c r="J35" s="103"/>
    </row>
    <row r="36" spans="1:10" ht="18" customHeight="1" x14ac:dyDescent="0.3">
      <c r="A36" s="102"/>
      <c r="B36" s="103"/>
      <c r="C36" s="104"/>
      <c r="D36" s="105"/>
      <c r="E36" s="104"/>
      <c r="F36" s="103"/>
      <c r="G36" s="103"/>
      <c r="H36" s="103"/>
      <c r="I36" s="103"/>
      <c r="J36" s="103"/>
    </row>
    <row r="37" spans="1:10" ht="18" customHeight="1" x14ac:dyDescent="0.3">
      <c r="A37" s="102"/>
      <c r="B37" s="103"/>
      <c r="C37" s="104"/>
      <c r="D37" s="105"/>
      <c r="E37" s="104"/>
      <c r="F37" s="103"/>
      <c r="G37" s="103"/>
      <c r="H37" s="103"/>
      <c r="I37" s="103"/>
      <c r="J37" s="103"/>
    </row>
    <row r="38" spans="1:10" ht="18" customHeight="1" x14ac:dyDescent="0.3">
      <c r="A38" s="102"/>
      <c r="B38" s="103"/>
      <c r="C38" s="104"/>
      <c r="D38" s="105"/>
      <c r="E38" s="104"/>
      <c r="F38" s="103"/>
      <c r="G38" s="103"/>
      <c r="H38" s="103"/>
      <c r="I38" s="103"/>
      <c r="J38" s="103"/>
    </row>
    <row r="39" spans="1:10" ht="18" customHeight="1" x14ac:dyDescent="0.3">
      <c r="A39" s="102"/>
      <c r="B39" s="103"/>
      <c r="C39" s="104"/>
      <c r="D39" s="105"/>
      <c r="E39" s="104"/>
      <c r="F39" s="103"/>
      <c r="G39" s="103"/>
      <c r="H39" s="103"/>
      <c r="I39" s="103"/>
      <c r="J39" s="103"/>
    </row>
    <row r="40" spans="1:10" ht="18" customHeight="1" x14ac:dyDescent="0.3">
      <c r="A40" s="102"/>
      <c r="B40" s="103"/>
      <c r="C40" s="104"/>
      <c r="D40" s="105"/>
      <c r="E40" s="104"/>
      <c r="F40" s="103"/>
      <c r="G40" s="103"/>
      <c r="H40" s="103"/>
      <c r="I40" s="103"/>
      <c r="J40" s="103"/>
    </row>
    <row r="41" spans="1:10" ht="18" customHeight="1" x14ac:dyDescent="0.3">
      <c r="A41" s="102"/>
      <c r="B41" s="103"/>
      <c r="C41" s="104"/>
      <c r="D41" s="105"/>
      <c r="E41" s="104"/>
      <c r="F41" s="103"/>
      <c r="G41" s="103"/>
      <c r="H41" s="103"/>
      <c r="I41" s="103"/>
      <c r="J41" s="103"/>
    </row>
    <row r="42" spans="1:10" ht="18" customHeight="1" x14ac:dyDescent="0.3">
      <c r="A42" s="102"/>
      <c r="B42" s="103"/>
      <c r="C42" s="104"/>
      <c r="D42" s="105"/>
      <c r="E42" s="104"/>
      <c r="F42" s="103"/>
      <c r="G42" s="103"/>
      <c r="H42" s="103"/>
      <c r="I42" s="103"/>
      <c r="J42" s="103"/>
    </row>
    <row r="43" spans="1:10" ht="18" customHeight="1" x14ac:dyDescent="0.3">
      <c r="A43" s="102"/>
      <c r="B43" s="103"/>
      <c r="C43" s="104"/>
      <c r="D43" s="105"/>
      <c r="E43" s="104"/>
      <c r="F43" s="103"/>
      <c r="G43" s="103"/>
      <c r="H43" s="103"/>
      <c r="I43" s="103"/>
      <c r="J43" s="103"/>
    </row>
    <row r="44" spans="1:10" ht="18" customHeight="1" x14ac:dyDescent="0.3">
      <c r="A44" s="102"/>
      <c r="B44" s="103"/>
      <c r="C44" s="104"/>
      <c r="D44" s="105"/>
      <c r="E44" s="104"/>
      <c r="F44" s="103"/>
      <c r="G44" s="103"/>
      <c r="H44" s="103"/>
      <c r="I44" s="103"/>
      <c r="J44" s="103"/>
    </row>
    <row r="45" spans="1:10" ht="18" customHeight="1" x14ac:dyDescent="0.3">
      <c r="A45" s="102"/>
      <c r="B45" s="103"/>
      <c r="C45" s="104"/>
      <c r="D45" s="105"/>
      <c r="E45" s="104"/>
      <c r="F45" s="103"/>
      <c r="G45" s="103"/>
      <c r="H45" s="103"/>
      <c r="I45" s="103"/>
      <c r="J45" s="103"/>
    </row>
    <row r="46" spans="1:10" ht="18" customHeight="1" x14ac:dyDescent="0.3">
      <c r="A46" s="102"/>
      <c r="B46" s="103"/>
      <c r="C46" s="104"/>
      <c r="D46" s="105"/>
      <c r="E46" s="104"/>
      <c r="F46" s="103"/>
      <c r="G46" s="103"/>
      <c r="H46" s="103"/>
      <c r="I46" s="103"/>
      <c r="J46" s="103"/>
    </row>
    <row r="47" spans="1:10" ht="18" customHeight="1" x14ac:dyDescent="0.3">
      <c r="A47" s="102"/>
      <c r="B47" s="103"/>
      <c r="C47" s="104"/>
      <c r="D47" s="105"/>
      <c r="E47" s="104"/>
      <c r="F47" s="103"/>
      <c r="G47" s="103"/>
      <c r="H47" s="103"/>
      <c r="I47" s="103"/>
      <c r="J47" s="103"/>
    </row>
    <row r="48" spans="1:10" ht="18" customHeight="1" x14ac:dyDescent="0.3">
      <c r="A48" s="102"/>
      <c r="B48" s="103"/>
      <c r="C48" s="104"/>
      <c r="D48" s="105"/>
      <c r="E48" s="104"/>
      <c r="F48" s="103"/>
      <c r="G48" s="103"/>
      <c r="H48" s="103"/>
      <c r="I48" s="103"/>
      <c r="J48" s="103"/>
    </row>
    <row r="49" spans="1:10" ht="18" customHeight="1" x14ac:dyDescent="0.3">
      <c r="A49" s="102"/>
      <c r="B49" s="103"/>
      <c r="C49" s="104"/>
      <c r="D49" s="105"/>
      <c r="E49" s="104"/>
      <c r="F49" s="103"/>
      <c r="G49" s="103"/>
      <c r="H49" s="103"/>
      <c r="I49" s="103"/>
      <c r="J49" s="103"/>
    </row>
    <row r="50" spans="1:10" ht="18" customHeight="1" x14ac:dyDescent="0.3">
      <c r="A50" s="102"/>
      <c r="B50" s="103"/>
      <c r="C50" s="104"/>
      <c r="D50" s="105"/>
      <c r="E50" s="104"/>
      <c r="F50" s="103"/>
      <c r="G50" s="103"/>
      <c r="H50" s="103"/>
      <c r="I50" s="103"/>
      <c r="J50" s="103"/>
    </row>
    <row r="51" spans="1:10" ht="18" customHeight="1" x14ac:dyDescent="0.3">
      <c r="A51" s="102"/>
      <c r="B51" s="103"/>
      <c r="C51" s="104"/>
      <c r="D51" s="105"/>
      <c r="E51" s="104"/>
      <c r="F51" s="103"/>
      <c r="G51" s="103"/>
      <c r="H51" s="103"/>
      <c r="I51" s="103"/>
      <c r="J51" s="103"/>
    </row>
    <row r="52" spans="1:10" ht="18" customHeight="1" x14ac:dyDescent="0.3">
      <c r="A52" s="102"/>
      <c r="B52" s="103"/>
      <c r="C52" s="104"/>
      <c r="D52" s="105"/>
      <c r="E52" s="104"/>
      <c r="F52" s="103"/>
      <c r="G52" s="103"/>
      <c r="H52" s="103"/>
      <c r="I52" s="103"/>
      <c r="J52" s="103"/>
    </row>
    <row r="53" spans="1:10" ht="18" customHeight="1" x14ac:dyDescent="0.3">
      <c r="A53" s="102"/>
      <c r="B53" s="103"/>
      <c r="C53" s="104"/>
      <c r="D53" s="105"/>
      <c r="E53" s="104"/>
      <c r="F53" s="103"/>
      <c r="G53" s="103"/>
      <c r="H53" s="103"/>
      <c r="I53" s="103"/>
      <c r="J53" s="103"/>
    </row>
    <row r="54" spans="1:10" ht="18" customHeight="1" x14ac:dyDescent="0.3">
      <c r="A54" s="102"/>
      <c r="B54" s="103"/>
      <c r="C54" s="104"/>
      <c r="D54" s="105"/>
      <c r="E54" s="104"/>
      <c r="F54" s="103"/>
      <c r="G54" s="103"/>
      <c r="H54" s="103"/>
      <c r="I54" s="103"/>
      <c r="J54" s="103"/>
    </row>
    <row r="55" spans="1:10" ht="18" customHeight="1" x14ac:dyDescent="0.3">
      <c r="A55" s="102"/>
      <c r="B55" s="103"/>
      <c r="C55" s="104"/>
      <c r="D55" s="105"/>
      <c r="E55" s="104"/>
      <c r="F55" s="103"/>
      <c r="G55" s="103"/>
      <c r="H55" s="103"/>
      <c r="I55" s="103"/>
      <c r="J55" s="103"/>
    </row>
    <row r="56" spans="1:10" ht="18" customHeight="1" x14ac:dyDescent="0.3">
      <c r="A56" s="102"/>
      <c r="B56" s="103"/>
      <c r="C56" s="104"/>
      <c r="D56" s="105"/>
      <c r="E56" s="104"/>
      <c r="F56" s="103"/>
      <c r="G56" s="103"/>
      <c r="H56" s="103"/>
      <c r="I56" s="103"/>
      <c r="J56" s="103"/>
    </row>
    <row r="57" spans="1:10" ht="18" customHeight="1" x14ac:dyDescent="0.3">
      <c r="A57" s="102"/>
      <c r="B57" s="103"/>
      <c r="C57" s="104"/>
      <c r="D57" s="105"/>
      <c r="E57" s="104"/>
      <c r="F57" s="103"/>
      <c r="G57" s="103"/>
      <c r="H57" s="103"/>
      <c r="I57" s="103"/>
      <c r="J57" s="103"/>
    </row>
    <row r="58" spans="1:10" ht="18" customHeight="1" x14ac:dyDescent="0.3">
      <c r="A58" s="102"/>
      <c r="B58" s="103"/>
      <c r="C58" s="104"/>
      <c r="D58" s="105"/>
      <c r="E58" s="104"/>
      <c r="F58" s="103"/>
      <c r="G58" s="103"/>
      <c r="H58" s="103"/>
      <c r="I58" s="103"/>
      <c r="J58" s="103"/>
    </row>
    <row r="59" spans="1:10" ht="18" customHeight="1" x14ac:dyDescent="0.3">
      <c r="A59" s="102"/>
      <c r="B59" s="103"/>
      <c r="C59" s="104"/>
      <c r="D59" s="105"/>
      <c r="E59" s="104"/>
      <c r="F59" s="103"/>
      <c r="G59" s="103"/>
      <c r="H59" s="103"/>
      <c r="I59" s="103"/>
      <c r="J59" s="103"/>
    </row>
    <row r="60" spans="1:10" ht="18" customHeight="1" x14ac:dyDescent="0.3">
      <c r="A60" s="102"/>
      <c r="B60" s="103"/>
      <c r="C60" s="104"/>
      <c r="D60" s="105"/>
      <c r="E60" s="104"/>
      <c r="F60" s="103"/>
      <c r="G60" s="103"/>
      <c r="H60" s="103"/>
      <c r="I60" s="103"/>
      <c r="J60" s="103"/>
    </row>
    <row r="61" spans="1:10" ht="18" customHeight="1" x14ac:dyDescent="0.3">
      <c r="A61" s="102"/>
      <c r="B61" s="103"/>
      <c r="C61" s="104"/>
      <c r="D61" s="105"/>
      <c r="E61" s="104"/>
      <c r="F61" s="103"/>
      <c r="G61" s="103"/>
      <c r="H61" s="103"/>
      <c r="I61" s="103"/>
      <c r="J61" s="103"/>
    </row>
    <row r="62" spans="1:10" ht="18" customHeight="1" x14ac:dyDescent="0.3">
      <c r="A62" s="102"/>
      <c r="B62" s="103"/>
      <c r="C62" s="104"/>
      <c r="D62" s="105"/>
      <c r="E62" s="104"/>
      <c r="F62" s="103"/>
      <c r="G62" s="103"/>
      <c r="H62" s="103"/>
      <c r="I62" s="103"/>
      <c r="J62" s="103"/>
    </row>
    <row r="63" spans="1:10" ht="18" customHeight="1" x14ac:dyDescent="0.3">
      <c r="A63" s="102"/>
      <c r="B63" s="103"/>
      <c r="C63" s="104"/>
      <c r="D63" s="105"/>
      <c r="E63" s="104"/>
      <c r="F63" s="103"/>
      <c r="G63" s="103"/>
      <c r="H63" s="103"/>
      <c r="I63" s="103"/>
      <c r="J63" s="103"/>
    </row>
    <row r="64" spans="1:10" ht="18" customHeight="1" x14ac:dyDescent="0.3">
      <c r="A64" s="102"/>
      <c r="B64" s="103"/>
      <c r="C64" s="104"/>
      <c r="D64" s="105"/>
      <c r="E64" s="104"/>
      <c r="F64" s="103"/>
      <c r="G64" s="103"/>
      <c r="H64" s="103"/>
      <c r="I64" s="103"/>
      <c r="J64" s="103"/>
    </row>
    <row r="65" spans="1:10" ht="18" customHeight="1" x14ac:dyDescent="0.3">
      <c r="A65" s="102"/>
      <c r="B65" s="103"/>
      <c r="C65" s="104"/>
      <c r="D65" s="105"/>
      <c r="E65" s="104"/>
      <c r="F65" s="103"/>
      <c r="G65" s="103"/>
      <c r="H65" s="103"/>
      <c r="I65" s="103"/>
      <c r="J65" s="103"/>
    </row>
    <row r="66" spans="1:10" ht="18" customHeight="1" x14ac:dyDescent="0.3">
      <c r="A66" s="102"/>
      <c r="B66" s="103"/>
      <c r="C66" s="104"/>
      <c r="D66" s="105"/>
      <c r="E66" s="104"/>
      <c r="F66" s="103"/>
      <c r="G66" s="103"/>
      <c r="H66" s="103"/>
      <c r="I66" s="103"/>
      <c r="J66" s="103"/>
    </row>
    <row r="67" spans="1:10" ht="18" customHeight="1" x14ac:dyDescent="0.3">
      <c r="A67" s="102"/>
      <c r="B67" s="103"/>
      <c r="C67" s="104"/>
      <c r="D67" s="105"/>
      <c r="E67" s="104"/>
      <c r="F67" s="103"/>
      <c r="G67" s="103"/>
      <c r="H67" s="103"/>
      <c r="I67" s="103"/>
      <c r="J67" s="103"/>
    </row>
    <row r="68" spans="1:10" ht="18" customHeight="1" x14ac:dyDescent="0.3">
      <c r="A68" s="102"/>
      <c r="B68" s="103"/>
      <c r="C68" s="104"/>
      <c r="D68" s="105"/>
      <c r="E68" s="104"/>
      <c r="F68" s="103"/>
      <c r="G68" s="103"/>
      <c r="H68" s="103"/>
      <c r="I68" s="103"/>
      <c r="J68" s="103"/>
    </row>
    <row r="69" spans="1:10" ht="18" customHeight="1" x14ac:dyDescent="0.3">
      <c r="A69" s="102"/>
      <c r="B69" s="103"/>
      <c r="C69" s="104"/>
      <c r="D69" s="105"/>
      <c r="E69" s="104"/>
      <c r="F69" s="103"/>
      <c r="G69" s="103"/>
      <c r="H69" s="103"/>
      <c r="I69" s="103"/>
      <c r="J69" s="103"/>
    </row>
    <row r="70" spans="1:10" ht="18" customHeight="1" x14ac:dyDescent="0.3">
      <c r="A70" s="102"/>
      <c r="B70" s="103"/>
      <c r="C70" s="104"/>
      <c r="D70" s="105"/>
      <c r="E70" s="104"/>
      <c r="F70" s="103"/>
      <c r="G70" s="103"/>
      <c r="H70" s="103"/>
      <c r="I70" s="103"/>
      <c r="J70" s="103"/>
    </row>
    <row r="71" spans="1:10" ht="18" customHeight="1" x14ac:dyDescent="0.3">
      <c r="A71" s="102"/>
      <c r="B71" s="103"/>
      <c r="C71" s="104"/>
      <c r="D71" s="105"/>
      <c r="E71" s="104"/>
      <c r="F71" s="103"/>
      <c r="G71" s="103"/>
      <c r="H71" s="103"/>
      <c r="I71" s="103"/>
      <c r="J71" s="103"/>
    </row>
    <row r="72" spans="1:10" ht="18" customHeight="1" x14ac:dyDescent="0.3">
      <c r="A72" s="102"/>
      <c r="B72" s="103"/>
      <c r="C72" s="104"/>
      <c r="D72" s="105"/>
      <c r="E72" s="104"/>
      <c r="F72" s="103"/>
      <c r="G72" s="103"/>
      <c r="H72" s="103"/>
      <c r="I72" s="103"/>
      <c r="J72" s="103"/>
    </row>
    <row r="73" spans="1:10" ht="18" customHeight="1" x14ac:dyDescent="0.3">
      <c r="A73" s="102"/>
      <c r="B73" s="103"/>
      <c r="C73" s="104"/>
      <c r="D73" s="105"/>
      <c r="E73" s="104"/>
      <c r="F73" s="103"/>
      <c r="G73" s="103"/>
      <c r="H73" s="103"/>
      <c r="I73" s="103"/>
      <c r="J73" s="103"/>
    </row>
    <row r="74" spans="1:10" ht="18" customHeight="1" x14ac:dyDescent="0.3">
      <c r="A74" s="102"/>
      <c r="B74" s="103"/>
      <c r="C74" s="104"/>
      <c r="D74" s="105"/>
      <c r="E74" s="104"/>
      <c r="F74" s="103"/>
      <c r="G74" s="103"/>
      <c r="H74" s="103"/>
      <c r="I74" s="103"/>
      <c r="J74" s="103"/>
    </row>
    <row r="75" spans="1:10" ht="18" customHeight="1" x14ac:dyDescent="0.3">
      <c r="A75" s="102"/>
      <c r="B75" s="103"/>
      <c r="C75" s="104"/>
      <c r="D75" s="105"/>
      <c r="E75" s="104"/>
      <c r="F75" s="103"/>
      <c r="G75" s="103"/>
      <c r="H75" s="103"/>
      <c r="I75" s="103"/>
      <c r="J75" s="103"/>
    </row>
    <row r="76" spans="1:10" ht="18" customHeight="1" x14ac:dyDescent="0.3">
      <c r="A76" s="102"/>
      <c r="B76" s="103"/>
      <c r="C76" s="104"/>
      <c r="D76" s="105"/>
      <c r="E76" s="104"/>
      <c r="F76" s="103"/>
      <c r="G76" s="103"/>
      <c r="H76" s="103"/>
      <c r="I76" s="103"/>
      <c r="J76" s="103"/>
    </row>
    <row r="77" spans="1:10" ht="18" customHeight="1" x14ac:dyDescent="0.3">
      <c r="A77" s="102"/>
      <c r="B77" s="103"/>
      <c r="C77" s="104"/>
      <c r="D77" s="105"/>
      <c r="E77" s="104"/>
      <c r="F77" s="103"/>
      <c r="G77" s="103"/>
      <c r="H77" s="103"/>
      <c r="I77" s="103"/>
      <c r="J77" s="103"/>
    </row>
    <row r="78" spans="1:10" ht="18" customHeight="1" x14ac:dyDescent="0.3">
      <c r="A78" s="102"/>
      <c r="B78" s="103"/>
      <c r="C78" s="104"/>
      <c r="D78" s="105"/>
      <c r="E78" s="104"/>
      <c r="F78" s="103"/>
      <c r="G78" s="103"/>
      <c r="H78" s="103"/>
      <c r="I78" s="103"/>
      <c r="J78" s="103"/>
    </row>
    <row r="79" spans="1:10" ht="18" customHeight="1" x14ac:dyDescent="0.3">
      <c r="A79" s="102"/>
      <c r="B79" s="103"/>
      <c r="C79" s="104"/>
      <c r="D79" s="105"/>
      <c r="E79" s="104"/>
      <c r="F79" s="103"/>
      <c r="G79" s="103"/>
      <c r="H79" s="103"/>
      <c r="I79" s="103"/>
      <c r="J79" s="103"/>
    </row>
    <row r="80" spans="1:10" ht="18" customHeight="1" x14ac:dyDescent="0.3">
      <c r="A80" s="102"/>
      <c r="B80" s="103"/>
      <c r="C80" s="104"/>
      <c r="D80" s="105"/>
      <c r="E80" s="104"/>
      <c r="F80" s="103"/>
      <c r="G80" s="103"/>
      <c r="H80" s="103"/>
      <c r="I80" s="103"/>
      <c r="J80" s="103"/>
    </row>
    <row r="81" spans="1:10" ht="18" customHeight="1" x14ac:dyDescent="0.3">
      <c r="A81" s="102"/>
      <c r="B81" s="103"/>
      <c r="C81" s="104"/>
      <c r="D81" s="105"/>
      <c r="E81" s="104"/>
      <c r="F81" s="103"/>
      <c r="G81" s="103"/>
      <c r="H81" s="103"/>
      <c r="I81" s="103"/>
      <c r="J81" s="103"/>
    </row>
    <row r="82" spans="1:10" ht="18" customHeight="1" x14ac:dyDescent="0.3">
      <c r="A82" s="102"/>
      <c r="B82" s="103"/>
      <c r="C82" s="104"/>
      <c r="D82" s="105"/>
      <c r="E82" s="104"/>
      <c r="F82" s="103"/>
      <c r="G82" s="103"/>
      <c r="H82" s="103"/>
      <c r="I82" s="103"/>
      <c r="J82" s="103"/>
    </row>
    <row r="83" spans="1:10" ht="18" customHeight="1" x14ac:dyDescent="0.3">
      <c r="A83" s="102"/>
      <c r="B83" s="103"/>
      <c r="C83" s="104"/>
      <c r="D83" s="105"/>
      <c r="E83" s="104"/>
      <c r="F83" s="103"/>
      <c r="G83" s="103"/>
      <c r="H83" s="103"/>
      <c r="I83" s="103"/>
      <c r="J83" s="103"/>
    </row>
    <row r="84" spans="1:10" ht="18" customHeight="1" x14ac:dyDescent="0.3">
      <c r="A84" s="102"/>
      <c r="B84" s="103"/>
      <c r="C84" s="104"/>
      <c r="D84" s="105"/>
      <c r="E84" s="104"/>
      <c r="F84" s="103"/>
      <c r="G84" s="103"/>
      <c r="H84" s="103"/>
      <c r="I84" s="103"/>
      <c r="J84" s="103"/>
    </row>
    <row r="85" spans="1:10" ht="18" customHeight="1" x14ac:dyDescent="0.3">
      <c r="A85" s="102"/>
      <c r="B85" s="103"/>
      <c r="C85" s="104"/>
      <c r="D85" s="105"/>
      <c r="E85" s="104"/>
      <c r="F85" s="103"/>
      <c r="G85" s="103"/>
      <c r="H85" s="103"/>
      <c r="I85" s="103"/>
      <c r="J85" s="103"/>
    </row>
    <row r="86" spans="1:10" ht="18" customHeight="1" x14ac:dyDescent="0.3">
      <c r="A86" s="102"/>
      <c r="B86" s="103"/>
      <c r="C86" s="104"/>
      <c r="D86" s="105"/>
      <c r="E86" s="104"/>
      <c r="F86" s="103"/>
      <c r="G86" s="103"/>
      <c r="H86" s="103"/>
      <c r="I86" s="103"/>
      <c r="J86" s="103"/>
    </row>
    <row r="87" spans="1:10" ht="18" customHeight="1" x14ac:dyDescent="0.3">
      <c r="A87" s="102"/>
      <c r="B87" s="103"/>
      <c r="C87" s="104"/>
      <c r="D87" s="105"/>
      <c r="E87" s="104"/>
      <c r="F87" s="103"/>
      <c r="G87" s="103"/>
      <c r="H87" s="103"/>
      <c r="I87" s="103"/>
      <c r="J87" s="103"/>
    </row>
    <row r="88" spans="1:10" ht="18" customHeight="1" x14ac:dyDescent="0.3">
      <c r="A88" s="102"/>
      <c r="B88" s="103"/>
      <c r="C88" s="104"/>
      <c r="D88" s="105"/>
      <c r="E88" s="104"/>
      <c r="F88" s="103"/>
      <c r="G88" s="103"/>
      <c r="H88" s="103"/>
      <c r="I88" s="103"/>
      <c r="J88" s="103"/>
    </row>
    <row r="89" spans="1:10" ht="18" customHeight="1" x14ac:dyDescent="0.3">
      <c r="A89" s="102"/>
      <c r="B89" s="103"/>
      <c r="C89" s="104"/>
      <c r="D89" s="105"/>
      <c r="E89" s="104"/>
      <c r="F89" s="103"/>
      <c r="G89" s="103"/>
      <c r="H89" s="103"/>
      <c r="I89" s="103"/>
      <c r="J89" s="103"/>
    </row>
    <row r="90" spans="1:10" ht="18" customHeight="1" x14ac:dyDescent="0.3">
      <c r="A90" s="102"/>
      <c r="B90" s="103"/>
      <c r="C90" s="104"/>
      <c r="D90" s="105"/>
      <c r="E90" s="104"/>
      <c r="F90" s="103"/>
      <c r="G90" s="103"/>
      <c r="H90" s="103"/>
      <c r="I90" s="103"/>
      <c r="J90" s="103"/>
    </row>
    <row r="91" spans="1:10" ht="18" customHeight="1" x14ac:dyDescent="0.3">
      <c r="A91" s="102"/>
      <c r="B91" s="103"/>
      <c r="C91" s="104"/>
      <c r="D91" s="105"/>
      <c r="E91" s="104"/>
      <c r="F91" s="103"/>
      <c r="G91" s="103"/>
      <c r="H91" s="103"/>
      <c r="I91" s="103"/>
      <c r="J91" s="103"/>
    </row>
    <row r="92" spans="1:10" ht="18" customHeight="1" x14ac:dyDescent="0.3">
      <c r="A92" s="102"/>
      <c r="B92" s="103"/>
      <c r="C92" s="104"/>
      <c r="D92" s="105"/>
      <c r="E92" s="104"/>
      <c r="F92" s="103"/>
      <c r="G92" s="103"/>
      <c r="H92" s="103"/>
      <c r="I92" s="103"/>
      <c r="J92" s="103"/>
    </row>
    <row r="93" spans="1:10" ht="18" customHeight="1" x14ac:dyDescent="0.3">
      <c r="A93" s="102"/>
      <c r="B93" s="103"/>
      <c r="C93" s="104"/>
      <c r="D93" s="105"/>
      <c r="E93" s="104"/>
      <c r="F93" s="103"/>
      <c r="G93" s="103"/>
      <c r="H93" s="103"/>
      <c r="I93" s="103"/>
      <c r="J93" s="103"/>
    </row>
    <row r="94" spans="1:10" ht="18" customHeight="1" x14ac:dyDescent="0.3">
      <c r="A94" s="102"/>
      <c r="B94" s="103"/>
      <c r="C94" s="104"/>
      <c r="D94" s="105"/>
      <c r="E94" s="104"/>
      <c r="F94" s="103"/>
      <c r="G94" s="103"/>
      <c r="H94" s="103"/>
      <c r="I94" s="103"/>
      <c r="J94" s="103"/>
    </row>
    <row r="95" spans="1:10" ht="18" customHeight="1" x14ac:dyDescent="0.3">
      <c r="A95" s="102"/>
      <c r="B95" s="103"/>
      <c r="C95" s="104"/>
      <c r="D95" s="105"/>
      <c r="E95" s="104"/>
      <c r="F95" s="103"/>
      <c r="G95" s="103"/>
      <c r="H95" s="103"/>
      <c r="I95" s="103"/>
      <c r="J95" s="103"/>
    </row>
    <row r="96" spans="1:10" ht="18" customHeight="1" x14ac:dyDescent="0.3">
      <c r="A96" s="102"/>
      <c r="B96" s="103"/>
      <c r="C96" s="104"/>
      <c r="D96" s="105"/>
      <c r="E96" s="104"/>
      <c r="F96" s="103"/>
      <c r="G96" s="103"/>
      <c r="H96" s="103"/>
      <c r="I96" s="103"/>
      <c r="J96" s="103"/>
    </row>
    <row r="97" spans="1:10" ht="18" customHeight="1" x14ac:dyDescent="0.3">
      <c r="A97" s="102"/>
      <c r="B97" s="103"/>
      <c r="C97" s="104"/>
      <c r="D97" s="105"/>
      <c r="E97" s="104"/>
      <c r="F97" s="103"/>
      <c r="G97" s="103"/>
      <c r="H97" s="103"/>
      <c r="I97" s="103"/>
      <c r="J97" s="103"/>
    </row>
    <row r="98" spans="1:10" ht="18" customHeight="1" x14ac:dyDescent="0.3">
      <c r="A98" s="102"/>
      <c r="B98" s="103"/>
      <c r="C98" s="104"/>
      <c r="D98" s="105"/>
      <c r="E98" s="104"/>
      <c r="F98" s="103"/>
      <c r="G98" s="103"/>
      <c r="H98" s="103"/>
      <c r="I98" s="103"/>
      <c r="J98" s="103"/>
    </row>
    <row r="99" spans="1:10" ht="18" customHeight="1" x14ac:dyDescent="0.3">
      <c r="A99" s="102"/>
      <c r="B99" s="103"/>
      <c r="C99" s="104"/>
      <c r="D99" s="105"/>
      <c r="E99" s="104"/>
      <c r="F99" s="103"/>
      <c r="G99" s="103"/>
      <c r="H99" s="103"/>
      <c r="I99" s="103"/>
      <c r="J99" s="103"/>
    </row>
    <row r="100" spans="1:10" ht="18" customHeight="1" x14ac:dyDescent="0.3">
      <c r="A100" s="102"/>
      <c r="B100" s="103"/>
      <c r="C100" s="104"/>
      <c r="D100" s="105"/>
      <c r="E100" s="104"/>
      <c r="F100" s="103"/>
      <c r="G100" s="103"/>
      <c r="H100" s="103"/>
      <c r="I100" s="103"/>
      <c r="J100" s="103"/>
    </row>
    <row r="101" spans="1:10" ht="18" customHeight="1" x14ac:dyDescent="0.3">
      <c r="A101" s="102"/>
      <c r="B101" s="103"/>
      <c r="C101" s="104"/>
      <c r="D101" s="105"/>
      <c r="E101" s="104"/>
      <c r="F101" s="103"/>
      <c r="G101" s="103"/>
      <c r="H101" s="103"/>
      <c r="I101" s="103"/>
      <c r="J101" s="103"/>
    </row>
  </sheetData>
  <mergeCells count="14">
    <mergeCell ref="F4:J4"/>
    <mergeCell ref="B6:B8"/>
    <mergeCell ref="A2:K2"/>
    <mergeCell ref="A4:A5"/>
    <mergeCell ref="B4:B5"/>
    <mergeCell ref="C4:C5"/>
    <mergeCell ref="A13:A15"/>
    <mergeCell ref="B13:B15"/>
    <mergeCell ref="B9:B11"/>
    <mergeCell ref="E4:E5"/>
    <mergeCell ref="A6:A8"/>
    <mergeCell ref="C6:C7"/>
    <mergeCell ref="D4:D5"/>
    <mergeCell ref="A9:A11"/>
  </mergeCells>
  <pageMargins left="0.7" right="0.7" top="0.75" bottom="0.75" header="0" footer="0"/>
  <pageSetup paperSize="9" scale="3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8EAADB"/>
    <pageSetUpPr fitToPage="1"/>
  </sheetPr>
  <dimension ref="A1:S100"/>
  <sheetViews>
    <sheetView rightToLeft="1" zoomScale="80" zoomScaleNormal="80" workbookViewId="0">
      <selection activeCell="E11" sqref="E11:M11"/>
    </sheetView>
  </sheetViews>
  <sheetFormatPr defaultColWidth="14.3984375" defaultRowHeight="15" customHeight="1" x14ac:dyDescent="0.25"/>
  <cols>
    <col min="1" max="1" width="2.69921875" customWidth="1"/>
    <col min="2" max="2" width="9.59765625" customWidth="1"/>
    <col min="3" max="3" width="32" customWidth="1"/>
    <col min="4" max="4" width="13.3984375" customWidth="1"/>
    <col min="5" max="5" width="7.3984375" customWidth="1"/>
    <col min="6" max="6" width="12.3984375" customWidth="1"/>
    <col min="7" max="7" width="14" customWidth="1"/>
    <col min="8" max="8" width="10" customWidth="1"/>
    <col min="9" max="9" width="13.19921875" customWidth="1"/>
    <col min="10" max="10" width="14.19921875" customWidth="1"/>
    <col min="11" max="11" width="15.69921875" customWidth="1"/>
    <col min="12" max="12" width="19.59765625" customWidth="1"/>
    <col min="13" max="13" width="16.09765625" customWidth="1"/>
    <col min="14" max="19" width="9" customWidth="1"/>
  </cols>
  <sheetData>
    <row r="1" spans="1:19" ht="13.5" customHeight="1" x14ac:dyDescent="0.4">
      <c r="A1" s="30"/>
      <c r="B1" s="30"/>
      <c r="C1" s="43"/>
      <c r="D1" s="30"/>
      <c r="E1" s="30"/>
      <c r="F1" s="30"/>
      <c r="G1" s="61"/>
      <c r="H1" s="30"/>
      <c r="I1" s="30"/>
      <c r="J1" s="61"/>
      <c r="K1" s="61"/>
      <c r="L1" s="30"/>
      <c r="M1" s="30"/>
      <c r="N1" s="30"/>
      <c r="O1" s="30"/>
      <c r="P1" s="30"/>
      <c r="Q1" s="30"/>
      <c r="R1" s="30"/>
      <c r="S1" s="30"/>
    </row>
    <row r="2" spans="1:19" ht="60" customHeight="1" x14ac:dyDescent="0.35">
      <c r="A2" s="30"/>
      <c r="B2" s="332" t="s">
        <v>413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0"/>
      <c r="P2" s="30"/>
      <c r="Q2" s="30"/>
      <c r="R2" s="30"/>
      <c r="S2" s="30"/>
    </row>
    <row r="3" spans="1:19" ht="9" customHeight="1" x14ac:dyDescent="0.35">
      <c r="A3" s="30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30"/>
      <c r="O3" s="30"/>
      <c r="P3" s="30"/>
      <c r="Q3" s="30"/>
      <c r="R3" s="30"/>
      <c r="S3" s="30"/>
    </row>
    <row r="4" spans="1:19" ht="54" customHeight="1" x14ac:dyDescent="0.4">
      <c r="A4" s="22"/>
      <c r="B4" s="302" t="s">
        <v>20</v>
      </c>
      <c r="C4" s="303"/>
      <c r="D4" s="304"/>
      <c r="E4" s="264" t="s">
        <v>264</v>
      </c>
      <c r="F4" s="325"/>
      <c r="G4" s="325"/>
      <c r="H4" s="325"/>
      <c r="I4" s="325"/>
      <c r="J4" s="325"/>
      <c r="K4" s="325"/>
      <c r="L4" s="325"/>
      <c r="M4" s="326"/>
      <c r="N4" s="30"/>
      <c r="O4" s="34"/>
      <c r="P4" s="30"/>
      <c r="Q4" s="30"/>
      <c r="R4" s="30"/>
      <c r="S4" s="30"/>
    </row>
    <row r="5" spans="1:19" ht="45" customHeight="1" x14ac:dyDescent="0.4">
      <c r="A5" s="22"/>
      <c r="B5" s="302" t="s">
        <v>22</v>
      </c>
      <c r="C5" s="303"/>
      <c r="D5" s="304"/>
      <c r="E5" s="264" t="s">
        <v>265</v>
      </c>
      <c r="F5" s="265"/>
      <c r="G5" s="265"/>
      <c r="H5" s="265"/>
      <c r="I5" s="265"/>
      <c r="J5" s="266"/>
      <c r="K5" s="164" t="s">
        <v>363</v>
      </c>
      <c r="L5" s="264">
        <v>1</v>
      </c>
      <c r="M5" s="266"/>
      <c r="N5" s="30"/>
      <c r="O5" s="34"/>
      <c r="P5" s="30"/>
      <c r="Q5" s="30"/>
      <c r="R5" s="30"/>
      <c r="S5" s="30"/>
    </row>
    <row r="6" spans="1:19" ht="31.5" customHeight="1" x14ac:dyDescent="0.25">
      <c r="A6" s="25"/>
      <c r="B6" s="305" t="s">
        <v>23</v>
      </c>
      <c r="C6" s="305" t="s">
        <v>24</v>
      </c>
      <c r="D6" s="305" t="s">
        <v>25</v>
      </c>
      <c r="E6" s="305" t="s">
        <v>26</v>
      </c>
      <c r="F6" s="305" t="s">
        <v>27</v>
      </c>
      <c r="G6" s="300" t="s">
        <v>28</v>
      </c>
      <c r="H6" s="301"/>
      <c r="I6" s="300" t="s">
        <v>29</v>
      </c>
      <c r="J6" s="301"/>
      <c r="K6" s="305" t="s">
        <v>30</v>
      </c>
      <c r="L6" s="300" t="s">
        <v>31</v>
      </c>
      <c r="M6" s="301"/>
      <c r="N6" s="34"/>
      <c r="O6" s="34"/>
      <c r="P6" s="34"/>
      <c r="Q6" s="34"/>
      <c r="R6" s="34"/>
      <c r="S6" s="25"/>
    </row>
    <row r="7" spans="1:19" ht="37.5" customHeight="1" x14ac:dyDescent="0.25">
      <c r="A7" s="25"/>
      <c r="B7" s="306"/>
      <c r="C7" s="306"/>
      <c r="D7" s="306"/>
      <c r="E7" s="306"/>
      <c r="F7" s="306"/>
      <c r="G7" s="165" t="s">
        <v>32</v>
      </c>
      <c r="H7" s="165" t="s">
        <v>33</v>
      </c>
      <c r="I7" s="166" t="s">
        <v>34</v>
      </c>
      <c r="J7" s="166" t="s">
        <v>35</v>
      </c>
      <c r="K7" s="306"/>
      <c r="L7" s="166" t="s">
        <v>36</v>
      </c>
      <c r="M7" s="166" t="s">
        <v>37</v>
      </c>
      <c r="N7" s="34"/>
      <c r="O7" s="34"/>
      <c r="P7" s="34"/>
      <c r="Q7" s="34"/>
      <c r="R7" s="34"/>
      <c r="S7" s="25"/>
    </row>
    <row r="8" spans="1:19" ht="47.25" customHeight="1" x14ac:dyDescent="0.25">
      <c r="A8" s="34"/>
      <c r="B8" s="46">
        <v>1</v>
      </c>
      <c r="C8" s="46" t="s">
        <v>266</v>
      </c>
      <c r="D8" s="46" t="s">
        <v>267</v>
      </c>
      <c r="E8" s="46">
        <v>1</v>
      </c>
      <c r="F8" s="46" t="s">
        <v>382</v>
      </c>
      <c r="G8" s="46" t="s">
        <v>38</v>
      </c>
      <c r="H8" s="46">
        <v>1</v>
      </c>
      <c r="I8" s="46" t="s">
        <v>40</v>
      </c>
      <c r="J8" s="46" t="s">
        <v>40</v>
      </c>
      <c r="K8" s="46">
        <v>0</v>
      </c>
      <c r="L8" s="46" t="s">
        <v>40</v>
      </c>
      <c r="M8" s="46">
        <v>0</v>
      </c>
      <c r="N8" s="34"/>
      <c r="O8" s="34"/>
      <c r="P8" s="34"/>
      <c r="Q8" s="34"/>
      <c r="R8" s="34"/>
      <c r="S8" s="34"/>
    </row>
    <row r="9" spans="1:19" ht="62.25" customHeight="1" x14ac:dyDescent="0.25">
      <c r="A9" s="25"/>
      <c r="B9" s="46">
        <v>2</v>
      </c>
      <c r="C9" s="46" t="s">
        <v>268</v>
      </c>
      <c r="D9" s="46" t="s">
        <v>267</v>
      </c>
      <c r="E9" s="46">
        <v>2</v>
      </c>
      <c r="F9" s="46" t="s">
        <v>412</v>
      </c>
      <c r="G9" s="46" t="s">
        <v>40</v>
      </c>
      <c r="H9" s="46" t="s">
        <v>40</v>
      </c>
      <c r="I9" s="46" t="s">
        <v>40</v>
      </c>
      <c r="J9" s="46" t="s">
        <v>40</v>
      </c>
      <c r="K9" s="46">
        <v>0</v>
      </c>
      <c r="L9" s="46" t="s">
        <v>269</v>
      </c>
      <c r="M9" s="46">
        <v>0</v>
      </c>
      <c r="N9" s="25"/>
      <c r="O9" s="25"/>
      <c r="P9" s="25"/>
      <c r="Q9" s="25"/>
      <c r="R9" s="25"/>
      <c r="S9" s="25"/>
    </row>
    <row r="10" spans="1:19" ht="19.5" customHeight="1" x14ac:dyDescent="0.35">
      <c r="A10" s="30"/>
      <c r="B10" s="62"/>
      <c r="C10" s="62"/>
      <c r="D10" s="63"/>
      <c r="E10" s="63"/>
      <c r="F10" s="64"/>
      <c r="G10" s="64"/>
      <c r="H10" s="63"/>
      <c r="I10" s="63"/>
      <c r="J10" s="63"/>
      <c r="K10" s="65"/>
      <c r="L10" s="63"/>
      <c r="M10" s="63"/>
      <c r="N10" s="30"/>
      <c r="O10" s="30"/>
      <c r="P10" s="30"/>
      <c r="Q10" s="30"/>
      <c r="R10" s="30"/>
      <c r="S10" s="30"/>
    </row>
    <row r="11" spans="1:19" ht="54" customHeight="1" x14ac:dyDescent="0.35">
      <c r="A11" s="30"/>
      <c r="B11" s="302" t="s">
        <v>20</v>
      </c>
      <c r="C11" s="303"/>
      <c r="D11" s="304"/>
      <c r="E11" s="264" t="s">
        <v>264</v>
      </c>
      <c r="F11" s="325"/>
      <c r="G11" s="325"/>
      <c r="H11" s="325"/>
      <c r="I11" s="325"/>
      <c r="J11" s="325"/>
      <c r="K11" s="325"/>
      <c r="L11" s="325"/>
      <c r="M11" s="326"/>
      <c r="N11" s="30"/>
      <c r="O11" s="30"/>
      <c r="P11" s="30"/>
      <c r="Q11" s="30"/>
      <c r="R11" s="30"/>
      <c r="S11" s="30"/>
    </row>
    <row r="12" spans="1:19" ht="45" customHeight="1" x14ac:dyDescent="0.35">
      <c r="A12" s="30"/>
      <c r="B12" s="302" t="s">
        <v>22</v>
      </c>
      <c r="C12" s="303"/>
      <c r="D12" s="304"/>
      <c r="E12" s="264" t="s">
        <v>270</v>
      </c>
      <c r="F12" s="265"/>
      <c r="G12" s="265"/>
      <c r="H12" s="265"/>
      <c r="I12" s="265"/>
      <c r="J12" s="266"/>
      <c r="K12" s="164" t="s">
        <v>363</v>
      </c>
      <c r="L12" s="264">
        <v>1</v>
      </c>
      <c r="M12" s="266"/>
      <c r="N12" s="30"/>
      <c r="O12" s="30"/>
      <c r="P12" s="30"/>
      <c r="Q12" s="30"/>
      <c r="R12" s="30"/>
      <c r="S12" s="30"/>
    </row>
    <row r="13" spans="1:19" ht="31.5" customHeight="1" x14ac:dyDescent="0.35">
      <c r="A13" s="30"/>
      <c r="B13" s="305" t="s">
        <v>23</v>
      </c>
      <c r="C13" s="305" t="s">
        <v>24</v>
      </c>
      <c r="D13" s="305" t="s">
        <v>25</v>
      </c>
      <c r="E13" s="305" t="s">
        <v>26</v>
      </c>
      <c r="F13" s="305" t="s">
        <v>27</v>
      </c>
      <c r="G13" s="300" t="s">
        <v>28</v>
      </c>
      <c r="H13" s="301"/>
      <c r="I13" s="300" t="s">
        <v>29</v>
      </c>
      <c r="J13" s="301"/>
      <c r="K13" s="305" t="s">
        <v>30</v>
      </c>
      <c r="L13" s="300" t="s">
        <v>31</v>
      </c>
      <c r="M13" s="301"/>
      <c r="N13" s="30"/>
      <c r="O13" s="30"/>
      <c r="P13" s="30"/>
      <c r="Q13" s="30"/>
      <c r="R13" s="30"/>
      <c r="S13" s="30"/>
    </row>
    <row r="14" spans="1:19" ht="37.5" customHeight="1" x14ac:dyDescent="0.35">
      <c r="A14" s="30"/>
      <c r="B14" s="306"/>
      <c r="C14" s="306"/>
      <c r="D14" s="306"/>
      <c r="E14" s="306"/>
      <c r="F14" s="306"/>
      <c r="G14" s="165" t="s">
        <v>32</v>
      </c>
      <c r="H14" s="165" t="s">
        <v>33</v>
      </c>
      <c r="I14" s="166" t="s">
        <v>34</v>
      </c>
      <c r="J14" s="166" t="s">
        <v>35</v>
      </c>
      <c r="K14" s="306"/>
      <c r="L14" s="166" t="s">
        <v>36</v>
      </c>
      <c r="M14" s="166" t="s">
        <v>37</v>
      </c>
      <c r="N14" s="30"/>
      <c r="O14" s="30"/>
      <c r="P14" s="30"/>
      <c r="Q14" s="30"/>
      <c r="R14" s="30"/>
      <c r="S14" s="30"/>
    </row>
    <row r="15" spans="1:19" ht="52.5" customHeight="1" x14ac:dyDescent="0.25">
      <c r="A15" s="34"/>
      <c r="B15" s="46">
        <v>6</v>
      </c>
      <c r="C15" s="46" t="s">
        <v>271</v>
      </c>
      <c r="D15" s="46" t="s">
        <v>267</v>
      </c>
      <c r="E15" s="46">
        <v>1</v>
      </c>
      <c r="F15" s="46" t="s">
        <v>100</v>
      </c>
      <c r="G15" s="46" t="s">
        <v>159</v>
      </c>
      <c r="H15" s="46">
        <v>1</v>
      </c>
      <c r="I15" s="46" t="s">
        <v>272</v>
      </c>
      <c r="J15" s="46" t="s">
        <v>273</v>
      </c>
      <c r="K15" s="46">
        <v>5000</v>
      </c>
      <c r="L15" s="46" t="s">
        <v>274</v>
      </c>
      <c r="M15" s="46">
        <v>5000</v>
      </c>
      <c r="N15" s="34"/>
      <c r="O15" s="34"/>
      <c r="P15" s="34"/>
      <c r="Q15" s="34"/>
      <c r="R15" s="34"/>
      <c r="S15" s="34"/>
    </row>
    <row r="16" spans="1:19" ht="20.25" customHeight="1" x14ac:dyDescent="0.25">
      <c r="A16" s="34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34"/>
      <c r="O16" s="34"/>
      <c r="P16" s="34"/>
      <c r="Q16" s="34"/>
      <c r="R16" s="34"/>
      <c r="S16" s="34"/>
    </row>
    <row r="17" spans="1:19" ht="57.75" customHeight="1" x14ac:dyDescent="0.35">
      <c r="A17" s="33"/>
      <c r="B17" s="343" t="s">
        <v>58</v>
      </c>
      <c r="C17" s="265"/>
      <c r="D17" s="265"/>
      <c r="E17" s="265"/>
      <c r="F17" s="265"/>
      <c r="G17" s="265"/>
      <c r="H17" s="265"/>
      <c r="I17" s="265"/>
      <c r="J17" s="266"/>
      <c r="K17" s="344">
        <f>K15+K9+K8</f>
        <v>5000</v>
      </c>
      <c r="L17" s="265"/>
      <c r="M17" s="266"/>
      <c r="N17" s="30"/>
      <c r="O17" s="34"/>
      <c r="P17" s="30"/>
      <c r="Q17" s="30"/>
      <c r="R17" s="30"/>
      <c r="S17" s="30"/>
    </row>
    <row r="18" spans="1:19" ht="20.25" customHeight="1" x14ac:dyDescent="0.35">
      <c r="A18" s="30"/>
      <c r="B18" s="30"/>
      <c r="C18" s="30"/>
      <c r="D18" s="30"/>
      <c r="E18" s="30"/>
      <c r="F18" s="30"/>
      <c r="G18" s="61"/>
      <c r="H18" s="30"/>
      <c r="I18" s="30"/>
      <c r="J18" s="61"/>
      <c r="K18" s="61"/>
      <c r="L18" s="30"/>
      <c r="M18" s="30"/>
      <c r="N18" s="30"/>
      <c r="O18" s="30"/>
      <c r="P18" s="30"/>
      <c r="Q18" s="30"/>
      <c r="R18" s="30"/>
      <c r="S18" s="30"/>
    </row>
    <row r="19" spans="1:19" ht="20.25" customHeight="1" x14ac:dyDescent="0.35">
      <c r="A19" s="30"/>
      <c r="B19" s="30"/>
      <c r="C19" s="30"/>
      <c r="D19" s="30"/>
      <c r="E19" s="30"/>
      <c r="F19" s="30"/>
      <c r="G19" s="61"/>
      <c r="H19" s="30"/>
      <c r="I19" s="30"/>
      <c r="J19" s="61"/>
      <c r="K19" s="61"/>
      <c r="L19" s="30"/>
      <c r="M19" s="30"/>
      <c r="N19" s="30"/>
      <c r="O19" s="30"/>
      <c r="P19" s="30"/>
      <c r="Q19" s="30"/>
      <c r="R19" s="30"/>
      <c r="S19" s="30"/>
    </row>
    <row r="20" spans="1:19" ht="20.25" customHeight="1" x14ac:dyDescent="0.35">
      <c r="A20" s="30"/>
      <c r="B20" s="30"/>
      <c r="C20" s="30"/>
      <c r="D20" s="30"/>
      <c r="E20" s="30"/>
      <c r="F20" s="30"/>
      <c r="G20" s="61"/>
      <c r="H20" s="30"/>
      <c r="I20" s="30"/>
      <c r="J20" s="61"/>
      <c r="K20" s="61"/>
      <c r="L20" s="30"/>
      <c r="M20" s="30"/>
      <c r="N20" s="30"/>
      <c r="O20" s="30"/>
      <c r="P20" s="30"/>
      <c r="Q20" s="30"/>
      <c r="R20" s="30"/>
      <c r="S20" s="30"/>
    </row>
    <row r="21" spans="1:19" ht="20.25" customHeight="1" x14ac:dyDescent="0.35">
      <c r="A21" s="30"/>
      <c r="B21" s="30"/>
      <c r="C21" s="30"/>
      <c r="D21" s="30"/>
      <c r="E21" s="30"/>
      <c r="F21" s="30"/>
      <c r="G21" s="61"/>
      <c r="H21" s="30"/>
      <c r="I21" s="30"/>
      <c r="J21" s="61"/>
      <c r="K21" s="61"/>
      <c r="L21" s="30"/>
      <c r="M21" s="30"/>
      <c r="N21" s="30"/>
      <c r="O21" s="30"/>
      <c r="P21" s="30"/>
      <c r="Q21" s="30"/>
      <c r="R21" s="30"/>
      <c r="S21" s="30"/>
    </row>
    <row r="22" spans="1:19" ht="20.25" customHeight="1" x14ac:dyDescent="0.35">
      <c r="A22" s="30"/>
      <c r="B22" s="30"/>
      <c r="C22" s="30"/>
      <c r="D22" s="30"/>
      <c r="E22" s="30"/>
      <c r="F22" s="30"/>
      <c r="G22" s="61"/>
      <c r="H22" s="30"/>
      <c r="I22" s="30"/>
      <c r="J22" s="61"/>
      <c r="K22" s="61"/>
      <c r="L22" s="30"/>
      <c r="M22" s="30"/>
      <c r="N22" s="30"/>
      <c r="O22" s="30"/>
      <c r="P22" s="30"/>
      <c r="Q22" s="30"/>
      <c r="R22" s="30"/>
      <c r="S22" s="30"/>
    </row>
    <row r="23" spans="1:19" ht="20.25" customHeight="1" x14ac:dyDescent="0.4">
      <c r="A23" s="30"/>
      <c r="B23" s="30"/>
      <c r="C23" s="43"/>
      <c r="D23" s="30"/>
      <c r="E23" s="30"/>
      <c r="F23" s="30"/>
      <c r="G23" s="61"/>
      <c r="H23" s="30"/>
      <c r="I23" s="30"/>
      <c r="J23" s="61"/>
      <c r="K23" s="61"/>
      <c r="L23" s="30"/>
      <c r="M23" s="30"/>
      <c r="N23" s="30"/>
      <c r="O23" s="30"/>
      <c r="P23" s="30"/>
      <c r="Q23" s="30"/>
      <c r="R23" s="30"/>
      <c r="S23" s="30"/>
    </row>
    <row r="24" spans="1:19" ht="20.25" customHeight="1" x14ac:dyDescent="0.4">
      <c r="A24" s="30"/>
      <c r="B24" s="30"/>
      <c r="C24" s="43"/>
      <c r="D24" s="30"/>
      <c r="E24" s="30"/>
      <c r="F24" s="30"/>
      <c r="G24" s="61"/>
      <c r="H24" s="30"/>
      <c r="I24" s="30"/>
      <c r="J24" s="61"/>
      <c r="K24" s="61"/>
      <c r="L24" s="30"/>
      <c r="M24" s="30"/>
      <c r="N24" s="30"/>
      <c r="O24" s="30"/>
      <c r="P24" s="30"/>
      <c r="Q24" s="30"/>
      <c r="R24" s="30"/>
      <c r="S24" s="30"/>
    </row>
    <row r="25" spans="1:19" ht="20.25" customHeight="1" x14ac:dyDescent="0.4">
      <c r="A25" s="30"/>
      <c r="B25" s="30"/>
      <c r="C25" s="43"/>
      <c r="D25" s="30"/>
      <c r="E25" s="30"/>
      <c r="F25" s="30"/>
      <c r="G25" s="61"/>
      <c r="H25" s="30"/>
      <c r="I25" s="30"/>
      <c r="J25" s="61"/>
      <c r="K25" s="61"/>
      <c r="L25" s="30"/>
      <c r="M25" s="30"/>
      <c r="N25" s="30"/>
      <c r="O25" s="30"/>
      <c r="P25" s="30"/>
      <c r="Q25" s="30"/>
      <c r="R25" s="30"/>
      <c r="S25" s="30"/>
    </row>
    <row r="26" spans="1:19" ht="20.25" customHeight="1" x14ac:dyDescent="0.4">
      <c r="A26" s="30"/>
      <c r="B26" s="30"/>
      <c r="C26" s="43"/>
      <c r="D26" s="30"/>
      <c r="E26" s="30"/>
      <c r="F26" s="30"/>
      <c r="G26" s="61"/>
      <c r="H26" s="30"/>
      <c r="I26" s="30"/>
      <c r="J26" s="61"/>
      <c r="K26" s="61"/>
      <c r="L26" s="30"/>
      <c r="M26" s="30"/>
      <c r="N26" s="30"/>
      <c r="O26" s="30"/>
      <c r="P26" s="30"/>
      <c r="Q26" s="30"/>
      <c r="R26" s="30"/>
      <c r="S26" s="30"/>
    </row>
    <row r="27" spans="1:19" ht="20.25" customHeight="1" x14ac:dyDescent="0.4">
      <c r="A27" s="30"/>
      <c r="B27" s="30"/>
      <c r="C27" s="43"/>
      <c r="D27" s="30"/>
      <c r="E27" s="30"/>
      <c r="F27" s="30"/>
      <c r="G27" s="61"/>
      <c r="H27" s="30"/>
      <c r="I27" s="30"/>
      <c r="J27" s="61"/>
      <c r="K27" s="61"/>
      <c r="L27" s="30"/>
      <c r="M27" s="30"/>
      <c r="N27" s="30"/>
      <c r="O27" s="30"/>
      <c r="P27" s="30"/>
      <c r="Q27" s="30"/>
      <c r="R27" s="30"/>
      <c r="S27" s="30"/>
    </row>
    <row r="28" spans="1:19" ht="20.25" customHeight="1" x14ac:dyDescent="0.4">
      <c r="A28" s="30"/>
      <c r="B28" s="30"/>
      <c r="C28" s="43"/>
      <c r="D28" s="30"/>
      <c r="E28" s="30"/>
      <c r="F28" s="30"/>
      <c r="G28" s="61"/>
      <c r="H28" s="30"/>
      <c r="I28" s="30"/>
      <c r="J28" s="61"/>
      <c r="K28" s="61"/>
      <c r="L28" s="30"/>
      <c r="M28" s="30"/>
      <c r="N28" s="30"/>
      <c r="O28" s="30"/>
      <c r="P28" s="30"/>
      <c r="Q28" s="30"/>
      <c r="R28" s="30"/>
      <c r="S28" s="30"/>
    </row>
    <row r="29" spans="1:19" ht="20.25" customHeight="1" x14ac:dyDescent="0.4">
      <c r="A29" s="30"/>
      <c r="B29" s="30"/>
      <c r="C29" s="43"/>
      <c r="D29" s="30"/>
      <c r="E29" s="30"/>
      <c r="F29" s="30"/>
      <c r="G29" s="61"/>
      <c r="H29" s="30"/>
      <c r="I29" s="30"/>
      <c r="J29" s="61"/>
      <c r="K29" s="61"/>
      <c r="L29" s="30"/>
      <c r="M29" s="30"/>
      <c r="N29" s="30"/>
      <c r="O29" s="30"/>
      <c r="P29" s="30"/>
      <c r="Q29" s="30"/>
      <c r="R29" s="30"/>
      <c r="S29" s="30"/>
    </row>
    <row r="30" spans="1:19" ht="20.25" customHeight="1" x14ac:dyDescent="0.4">
      <c r="A30" s="30"/>
      <c r="B30" s="30"/>
      <c r="C30" s="43"/>
      <c r="D30" s="30"/>
      <c r="E30" s="30"/>
      <c r="F30" s="30"/>
      <c r="G30" s="61"/>
      <c r="H30" s="30"/>
      <c r="I30" s="30"/>
      <c r="J30" s="61"/>
      <c r="K30" s="61"/>
      <c r="L30" s="30"/>
      <c r="M30" s="30"/>
      <c r="N30" s="30"/>
      <c r="O30" s="30"/>
      <c r="P30" s="30"/>
      <c r="Q30" s="30"/>
      <c r="R30" s="30"/>
      <c r="S30" s="30"/>
    </row>
    <row r="31" spans="1:19" ht="20.25" customHeight="1" x14ac:dyDescent="0.4">
      <c r="A31" s="30"/>
      <c r="B31" s="30"/>
      <c r="C31" s="43"/>
      <c r="D31" s="30"/>
      <c r="E31" s="30"/>
      <c r="F31" s="30"/>
      <c r="G31" s="61"/>
      <c r="H31" s="30"/>
      <c r="I31" s="30"/>
      <c r="J31" s="61"/>
      <c r="K31" s="61"/>
      <c r="L31" s="30"/>
      <c r="M31" s="30"/>
      <c r="N31" s="30"/>
      <c r="O31" s="30"/>
      <c r="P31" s="30"/>
      <c r="Q31" s="30"/>
      <c r="R31" s="30"/>
      <c r="S31" s="30"/>
    </row>
    <row r="32" spans="1:19" ht="20.25" customHeight="1" x14ac:dyDescent="0.4">
      <c r="A32" s="30"/>
      <c r="B32" s="30"/>
      <c r="C32" s="43"/>
      <c r="D32" s="30"/>
      <c r="E32" s="30"/>
      <c r="F32" s="30"/>
      <c r="G32" s="61"/>
      <c r="H32" s="30"/>
      <c r="I32" s="30"/>
      <c r="J32" s="61"/>
      <c r="K32" s="61"/>
      <c r="L32" s="30"/>
      <c r="M32" s="30"/>
      <c r="N32" s="30"/>
      <c r="O32" s="30"/>
      <c r="P32" s="30"/>
      <c r="Q32" s="30"/>
      <c r="R32" s="30"/>
      <c r="S32" s="30"/>
    </row>
    <row r="33" spans="1:19" ht="20.25" customHeight="1" x14ac:dyDescent="0.4">
      <c r="A33" s="30"/>
      <c r="B33" s="30"/>
      <c r="C33" s="43"/>
      <c r="D33" s="30"/>
      <c r="E33" s="30"/>
      <c r="F33" s="30"/>
      <c r="G33" s="61"/>
      <c r="H33" s="30"/>
      <c r="I33" s="30"/>
      <c r="J33" s="61"/>
      <c r="K33" s="61"/>
      <c r="L33" s="30"/>
      <c r="M33" s="30"/>
      <c r="N33" s="30"/>
      <c r="O33" s="30"/>
      <c r="P33" s="30"/>
      <c r="Q33" s="30"/>
      <c r="R33" s="30"/>
      <c r="S33" s="30"/>
    </row>
    <row r="34" spans="1:19" ht="20.25" customHeight="1" x14ac:dyDescent="0.4">
      <c r="A34" s="30"/>
      <c r="B34" s="30"/>
      <c r="C34" s="43"/>
      <c r="D34" s="30"/>
      <c r="E34" s="30"/>
      <c r="F34" s="30"/>
      <c r="G34" s="61"/>
      <c r="H34" s="30"/>
      <c r="I34" s="30"/>
      <c r="J34" s="61"/>
      <c r="K34" s="61"/>
      <c r="L34" s="30"/>
      <c r="M34" s="30"/>
      <c r="N34" s="30"/>
      <c r="O34" s="30"/>
      <c r="P34" s="30"/>
      <c r="Q34" s="30"/>
      <c r="R34" s="30"/>
      <c r="S34" s="30"/>
    </row>
    <row r="35" spans="1:19" ht="20.25" customHeight="1" x14ac:dyDescent="0.4">
      <c r="A35" s="30"/>
      <c r="B35" s="30"/>
      <c r="C35" s="43"/>
      <c r="D35" s="30"/>
      <c r="E35" s="30"/>
      <c r="F35" s="30"/>
      <c r="G35" s="61"/>
      <c r="H35" s="30"/>
      <c r="I35" s="30"/>
      <c r="J35" s="61"/>
      <c r="K35" s="61"/>
      <c r="L35" s="30"/>
      <c r="M35" s="30"/>
      <c r="N35" s="30"/>
      <c r="O35" s="30"/>
      <c r="P35" s="30"/>
      <c r="Q35" s="30"/>
      <c r="R35" s="30"/>
      <c r="S35" s="30"/>
    </row>
    <row r="36" spans="1:19" ht="20.25" customHeight="1" x14ac:dyDescent="0.4">
      <c r="A36" s="30"/>
      <c r="B36" s="30"/>
      <c r="C36" s="43"/>
      <c r="D36" s="30"/>
      <c r="E36" s="30"/>
      <c r="F36" s="30"/>
      <c r="G36" s="61"/>
      <c r="H36" s="30"/>
      <c r="I36" s="30"/>
      <c r="J36" s="61"/>
      <c r="K36" s="61"/>
      <c r="L36" s="30"/>
      <c r="M36" s="30"/>
      <c r="N36" s="30"/>
      <c r="O36" s="30"/>
      <c r="P36" s="30"/>
      <c r="Q36" s="30"/>
      <c r="R36" s="30"/>
      <c r="S36" s="30"/>
    </row>
    <row r="37" spans="1:19" ht="20.25" customHeight="1" x14ac:dyDescent="0.4">
      <c r="A37" s="30"/>
      <c r="B37" s="30"/>
      <c r="C37" s="43"/>
      <c r="D37" s="30"/>
      <c r="E37" s="30"/>
      <c r="F37" s="30"/>
      <c r="G37" s="61"/>
      <c r="H37" s="30"/>
      <c r="I37" s="30"/>
      <c r="J37" s="61"/>
      <c r="K37" s="61"/>
      <c r="L37" s="30"/>
      <c r="M37" s="30"/>
      <c r="N37" s="30"/>
      <c r="O37" s="30"/>
      <c r="P37" s="30"/>
      <c r="Q37" s="30"/>
      <c r="R37" s="30"/>
      <c r="S37" s="30"/>
    </row>
    <row r="38" spans="1:19" ht="20.25" customHeight="1" x14ac:dyDescent="0.4">
      <c r="A38" s="30"/>
      <c r="B38" s="30"/>
      <c r="C38" s="43"/>
      <c r="D38" s="30"/>
      <c r="E38" s="30"/>
      <c r="F38" s="30"/>
      <c r="G38" s="61"/>
      <c r="H38" s="30"/>
      <c r="I38" s="30"/>
      <c r="J38" s="61"/>
      <c r="K38" s="61"/>
      <c r="L38" s="30"/>
      <c r="M38" s="30"/>
      <c r="N38" s="30"/>
      <c r="O38" s="30"/>
      <c r="P38" s="30"/>
      <c r="Q38" s="30"/>
      <c r="R38" s="30"/>
      <c r="S38" s="30"/>
    </row>
    <row r="39" spans="1:19" ht="20.25" customHeight="1" x14ac:dyDescent="0.4">
      <c r="A39" s="30"/>
      <c r="B39" s="30"/>
      <c r="C39" s="43"/>
      <c r="D39" s="30"/>
      <c r="E39" s="30"/>
      <c r="F39" s="30"/>
      <c r="G39" s="61"/>
      <c r="H39" s="30"/>
      <c r="I39" s="30"/>
      <c r="J39" s="61"/>
      <c r="K39" s="61"/>
      <c r="L39" s="30"/>
      <c r="M39" s="30"/>
      <c r="N39" s="30"/>
      <c r="O39" s="30"/>
      <c r="P39" s="30"/>
      <c r="Q39" s="30"/>
      <c r="R39" s="30"/>
      <c r="S39" s="30"/>
    </row>
    <row r="40" spans="1:19" ht="20.25" customHeight="1" x14ac:dyDescent="0.4">
      <c r="A40" s="30"/>
      <c r="B40" s="30"/>
      <c r="C40" s="43"/>
      <c r="D40" s="30"/>
      <c r="E40" s="30"/>
      <c r="F40" s="30"/>
      <c r="G40" s="61"/>
      <c r="H40" s="30"/>
      <c r="I40" s="30"/>
      <c r="J40" s="61"/>
      <c r="K40" s="61"/>
      <c r="L40" s="30"/>
      <c r="M40" s="30"/>
      <c r="N40" s="30"/>
      <c r="O40" s="30"/>
      <c r="P40" s="30"/>
      <c r="Q40" s="30"/>
      <c r="R40" s="30"/>
      <c r="S40" s="30"/>
    </row>
    <row r="41" spans="1:19" ht="20.25" customHeight="1" x14ac:dyDescent="0.4">
      <c r="A41" s="30"/>
      <c r="B41" s="30"/>
      <c r="C41" s="43"/>
      <c r="D41" s="30"/>
      <c r="E41" s="30"/>
      <c r="F41" s="30"/>
      <c r="G41" s="61"/>
      <c r="H41" s="30"/>
      <c r="I41" s="30"/>
      <c r="J41" s="61"/>
      <c r="K41" s="61"/>
      <c r="L41" s="30"/>
      <c r="M41" s="30"/>
      <c r="N41" s="30"/>
      <c r="O41" s="30"/>
      <c r="P41" s="30"/>
      <c r="Q41" s="30"/>
      <c r="R41" s="30"/>
      <c r="S41" s="30"/>
    </row>
    <row r="42" spans="1:19" ht="20.25" customHeight="1" x14ac:dyDescent="0.4">
      <c r="A42" s="30"/>
      <c r="B42" s="30"/>
      <c r="C42" s="43"/>
      <c r="D42" s="30"/>
      <c r="E42" s="30"/>
      <c r="F42" s="30"/>
      <c r="G42" s="61"/>
      <c r="H42" s="30"/>
      <c r="I42" s="30"/>
      <c r="J42" s="61"/>
      <c r="K42" s="61"/>
      <c r="L42" s="30"/>
      <c r="M42" s="30"/>
      <c r="N42" s="30"/>
      <c r="O42" s="30"/>
      <c r="P42" s="30"/>
      <c r="Q42" s="30"/>
      <c r="R42" s="30"/>
      <c r="S42" s="30"/>
    </row>
    <row r="43" spans="1:19" ht="20.25" customHeight="1" x14ac:dyDescent="0.4">
      <c r="A43" s="30"/>
      <c r="B43" s="30"/>
      <c r="C43" s="43"/>
      <c r="D43" s="30"/>
      <c r="E43" s="30"/>
      <c r="F43" s="30"/>
      <c r="G43" s="61"/>
      <c r="H43" s="30"/>
      <c r="I43" s="30"/>
      <c r="J43" s="61"/>
      <c r="K43" s="61"/>
      <c r="L43" s="30"/>
      <c r="M43" s="30"/>
      <c r="N43" s="30"/>
      <c r="O43" s="30"/>
      <c r="P43" s="30"/>
      <c r="Q43" s="30"/>
      <c r="R43" s="30"/>
      <c r="S43" s="30"/>
    </row>
    <row r="44" spans="1:19" ht="20.25" customHeight="1" x14ac:dyDescent="0.4">
      <c r="A44" s="30"/>
      <c r="B44" s="30"/>
      <c r="C44" s="43"/>
      <c r="D44" s="30"/>
      <c r="E44" s="30"/>
      <c r="F44" s="30"/>
      <c r="G44" s="61"/>
      <c r="H44" s="30"/>
      <c r="I44" s="30"/>
      <c r="J44" s="61"/>
      <c r="K44" s="61"/>
      <c r="L44" s="30"/>
      <c r="M44" s="30"/>
      <c r="N44" s="30"/>
      <c r="O44" s="30"/>
      <c r="P44" s="30"/>
      <c r="Q44" s="30"/>
      <c r="R44" s="30"/>
      <c r="S44" s="30"/>
    </row>
    <row r="45" spans="1:19" ht="20.25" customHeight="1" x14ac:dyDescent="0.4">
      <c r="A45" s="30"/>
      <c r="B45" s="30"/>
      <c r="C45" s="43"/>
      <c r="D45" s="30"/>
      <c r="E45" s="30"/>
      <c r="F45" s="30"/>
      <c r="G45" s="61"/>
      <c r="H45" s="30"/>
      <c r="I45" s="30"/>
      <c r="J45" s="61"/>
      <c r="K45" s="61"/>
      <c r="L45" s="30"/>
      <c r="M45" s="30"/>
      <c r="N45" s="30"/>
      <c r="O45" s="30"/>
      <c r="P45" s="30"/>
      <c r="Q45" s="30"/>
      <c r="R45" s="30"/>
      <c r="S45" s="30"/>
    </row>
    <row r="46" spans="1:19" ht="20.25" customHeight="1" x14ac:dyDescent="0.4">
      <c r="A46" s="30"/>
      <c r="B46" s="30"/>
      <c r="C46" s="43"/>
      <c r="D46" s="30"/>
      <c r="E46" s="30"/>
      <c r="F46" s="30"/>
      <c r="G46" s="61"/>
      <c r="H46" s="30"/>
      <c r="I46" s="30"/>
      <c r="J46" s="61"/>
      <c r="K46" s="61"/>
      <c r="L46" s="30"/>
      <c r="M46" s="30"/>
      <c r="N46" s="30"/>
      <c r="O46" s="30"/>
      <c r="P46" s="30"/>
      <c r="Q46" s="30"/>
      <c r="R46" s="30"/>
      <c r="S46" s="30"/>
    </row>
    <row r="47" spans="1:19" ht="20.25" customHeight="1" x14ac:dyDescent="0.4">
      <c r="A47" s="30"/>
      <c r="B47" s="30"/>
      <c r="C47" s="43"/>
      <c r="D47" s="30"/>
      <c r="E47" s="30"/>
      <c r="F47" s="30"/>
      <c r="G47" s="61"/>
      <c r="H47" s="30"/>
      <c r="I47" s="30"/>
      <c r="J47" s="61"/>
      <c r="K47" s="61"/>
      <c r="L47" s="30"/>
      <c r="M47" s="30"/>
      <c r="N47" s="30"/>
      <c r="O47" s="30"/>
      <c r="P47" s="30"/>
      <c r="Q47" s="30"/>
      <c r="R47" s="30"/>
      <c r="S47" s="30"/>
    </row>
    <row r="48" spans="1:19" ht="20.25" customHeight="1" x14ac:dyDescent="0.4">
      <c r="A48" s="30"/>
      <c r="B48" s="30"/>
      <c r="C48" s="43"/>
      <c r="D48" s="30"/>
      <c r="E48" s="30"/>
      <c r="F48" s="30"/>
      <c r="G48" s="61"/>
      <c r="H48" s="30"/>
      <c r="I48" s="30"/>
      <c r="J48" s="61"/>
      <c r="K48" s="61"/>
      <c r="L48" s="30"/>
      <c r="M48" s="30"/>
      <c r="N48" s="30"/>
      <c r="O48" s="30"/>
      <c r="P48" s="30"/>
      <c r="Q48" s="30"/>
      <c r="R48" s="30"/>
      <c r="S48" s="30"/>
    </row>
    <row r="49" spans="1:19" ht="20.25" customHeight="1" x14ac:dyDescent="0.4">
      <c r="A49" s="30"/>
      <c r="B49" s="30"/>
      <c r="C49" s="43"/>
      <c r="D49" s="30"/>
      <c r="E49" s="30"/>
      <c r="F49" s="30"/>
      <c r="G49" s="61"/>
      <c r="H49" s="30"/>
      <c r="I49" s="30"/>
      <c r="J49" s="61"/>
      <c r="K49" s="61"/>
      <c r="L49" s="30"/>
      <c r="M49" s="30"/>
      <c r="N49" s="30"/>
      <c r="O49" s="30"/>
      <c r="P49" s="30"/>
      <c r="Q49" s="30"/>
      <c r="R49" s="30"/>
      <c r="S49" s="30"/>
    </row>
    <row r="50" spans="1:19" ht="20.25" customHeight="1" x14ac:dyDescent="0.4">
      <c r="A50" s="30"/>
      <c r="B50" s="30"/>
      <c r="C50" s="43"/>
      <c r="D50" s="30"/>
      <c r="E50" s="30"/>
      <c r="F50" s="30"/>
      <c r="G50" s="61"/>
      <c r="H50" s="30"/>
      <c r="I50" s="30"/>
      <c r="J50" s="61"/>
      <c r="K50" s="61"/>
      <c r="L50" s="30"/>
      <c r="M50" s="30"/>
      <c r="N50" s="30"/>
      <c r="O50" s="30"/>
      <c r="P50" s="30"/>
      <c r="Q50" s="30"/>
      <c r="R50" s="30"/>
      <c r="S50" s="30"/>
    </row>
    <row r="51" spans="1:19" ht="20.25" customHeight="1" x14ac:dyDescent="0.4">
      <c r="A51" s="30"/>
      <c r="B51" s="30"/>
      <c r="C51" s="43"/>
      <c r="D51" s="30"/>
      <c r="E51" s="30"/>
      <c r="F51" s="30"/>
      <c r="G51" s="61"/>
      <c r="H51" s="30"/>
      <c r="I51" s="30"/>
      <c r="J51" s="61"/>
      <c r="K51" s="61"/>
      <c r="L51" s="30"/>
      <c r="M51" s="30"/>
      <c r="N51" s="30"/>
      <c r="O51" s="30"/>
      <c r="P51" s="30"/>
      <c r="Q51" s="30"/>
      <c r="R51" s="30"/>
      <c r="S51" s="30"/>
    </row>
    <row r="52" spans="1:19" ht="20.25" customHeight="1" x14ac:dyDescent="0.4">
      <c r="A52" s="30"/>
      <c r="B52" s="30"/>
      <c r="C52" s="43"/>
      <c r="D52" s="30"/>
      <c r="E52" s="30"/>
      <c r="F52" s="30"/>
      <c r="G52" s="61"/>
      <c r="H52" s="30"/>
      <c r="I52" s="30"/>
      <c r="J52" s="61"/>
      <c r="K52" s="61"/>
      <c r="L52" s="30"/>
      <c r="M52" s="30"/>
      <c r="N52" s="30"/>
      <c r="O52" s="30"/>
      <c r="P52" s="30"/>
      <c r="Q52" s="30"/>
      <c r="R52" s="30"/>
      <c r="S52" s="30"/>
    </row>
    <row r="53" spans="1:19" ht="20.25" customHeight="1" x14ac:dyDescent="0.4">
      <c r="A53" s="30"/>
      <c r="B53" s="30"/>
      <c r="C53" s="43"/>
      <c r="D53" s="30"/>
      <c r="E53" s="30"/>
      <c r="F53" s="30"/>
      <c r="G53" s="61"/>
      <c r="H53" s="30"/>
      <c r="I53" s="30"/>
      <c r="J53" s="61"/>
      <c r="K53" s="61"/>
      <c r="L53" s="30"/>
      <c r="M53" s="30"/>
      <c r="N53" s="30"/>
      <c r="O53" s="30"/>
      <c r="P53" s="30"/>
      <c r="Q53" s="30"/>
      <c r="R53" s="30"/>
      <c r="S53" s="30"/>
    </row>
    <row r="54" spans="1:19" ht="20.25" customHeight="1" x14ac:dyDescent="0.4">
      <c r="A54" s="30"/>
      <c r="B54" s="30"/>
      <c r="C54" s="43"/>
      <c r="D54" s="30"/>
      <c r="E54" s="30"/>
      <c r="F54" s="30"/>
      <c r="G54" s="61"/>
      <c r="H54" s="30"/>
      <c r="I54" s="30"/>
      <c r="J54" s="61"/>
      <c r="K54" s="61"/>
      <c r="L54" s="30"/>
      <c r="M54" s="30"/>
      <c r="N54" s="30"/>
      <c r="O54" s="30"/>
      <c r="P54" s="30"/>
      <c r="Q54" s="30"/>
      <c r="R54" s="30"/>
      <c r="S54" s="30"/>
    </row>
    <row r="55" spans="1:19" ht="20.25" customHeight="1" x14ac:dyDescent="0.4">
      <c r="A55" s="30"/>
      <c r="B55" s="30"/>
      <c r="C55" s="43"/>
      <c r="D55" s="30"/>
      <c r="E55" s="30"/>
      <c r="F55" s="30"/>
      <c r="G55" s="61"/>
      <c r="H55" s="30"/>
      <c r="I55" s="30"/>
      <c r="J55" s="61"/>
      <c r="K55" s="61"/>
      <c r="L55" s="30"/>
      <c r="M55" s="30"/>
      <c r="N55" s="30"/>
      <c r="O55" s="30"/>
      <c r="P55" s="30"/>
      <c r="Q55" s="30"/>
      <c r="R55" s="30"/>
      <c r="S55" s="30"/>
    </row>
    <row r="56" spans="1:19" ht="20.25" customHeight="1" x14ac:dyDescent="0.4">
      <c r="A56" s="30"/>
      <c r="B56" s="30"/>
      <c r="C56" s="43"/>
      <c r="D56" s="30"/>
      <c r="E56" s="30"/>
      <c r="F56" s="30"/>
      <c r="G56" s="61"/>
      <c r="H56" s="30"/>
      <c r="I56" s="30"/>
      <c r="J56" s="61"/>
      <c r="K56" s="61"/>
      <c r="L56" s="30"/>
      <c r="M56" s="30"/>
      <c r="N56" s="30"/>
      <c r="O56" s="30"/>
      <c r="P56" s="30"/>
      <c r="Q56" s="30"/>
      <c r="R56" s="30"/>
      <c r="S56" s="30"/>
    </row>
    <row r="57" spans="1:19" ht="20.25" customHeight="1" x14ac:dyDescent="0.4">
      <c r="A57" s="30"/>
      <c r="B57" s="30"/>
      <c r="C57" s="43"/>
      <c r="D57" s="30"/>
      <c r="E57" s="30"/>
      <c r="F57" s="30"/>
      <c r="G57" s="61"/>
      <c r="H57" s="30"/>
      <c r="I57" s="30"/>
      <c r="J57" s="61"/>
      <c r="K57" s="61"/>
      <c r="L57" s="30"/>
      <c r="M57" s="30"/>
      <c r="N57" s="30"/>
      <c r="O57" s="30"/>
      <c r="P57" s="30"/>
      <c r="Q57" s="30"/>
      <c r="R57" s="30"/>
      <c r="S57" s="30"/>
    </row>
    <row r="58" spans="1:19" ht="20.25" customHeight="1" x14ac:dyDescent="0.4">
      <c r="A58" s="30"/>
      <c r="B58" s="30"/>
      <c r="C58" s="43"/>
      <c r="D58" s="30"/>
      <c r="E58" s="30"/>
      <c r="F58" s="30"/>
      <c r="G58" s="61"/>
      <c r="H58" s="30"/>
      <c r="I58" s="30"/>
      <c r="J58" s="61"/>
      <c r="K58" s="61"/>
      <c r="L58" s="30"/>
      <c r="M58" s="30"/>
      <c r="N58" s="30"/>
      <c r="O58" s="30"/>
      <c r="P58" s="30"/>
      <c r="Q58" s="30"/>
      <c r="R58" s="30"/>
      <c r="S58" s="30"/>
    </row>
    <row r="59" spans="1:19" ht="20.25" customHeight="1" x14ac:dyDescent="0.4">
      <c r="A59" s="30"/>
      <c r="B59" s="30"/>
      <c r="C59" s="43"/>
      <c r="D59" s="30"/>
      <c r="E59" s="30"/>
      <c r="F59" s="30"/>
      <c r="G59" s="61"/>
      <c r="H59" s="30"/>
      <c r="I59" s="30"/>
      <c r="J59" s="61"/>
      <c r="K59" s="61"/>
      <c r="L59" s="30"/>
      <c r="M59" s="30"/>
      <c r="N59" s="30"/>
      <c r="O59" s="30"/>
      <c r="P59" s="30"/>
      <c r="Q59" s="30"/>
      <c r="R59" s="30"/>
      <c r="S59" s="30"/>
    </row>
    <row r="60" spans="1:19" ht="20.25" customHeight="1" x14ac:dyDescent="0.4">
      <c r="A60" s="30"/>
      <c r="B60" s="30"/>
      <c r="C60" s="43"/>
      <c r="D60" s="30"/>
      <c r="E60" s="30"/>
      <c r="F60" s="30"/>
      <c r="G60" s="61"/>
      <c r="H60" s="30"/>
      <c r="I60" s="30"/>
      <c r="J60" s="61"/>
      <c r="K60" s="61"/>
      <c r="L60" s="30"/>
      <c r="M60" s="30"/>
      <c r="N60" s="30"/>
      <c r="O60" s="30"/>
      <c r="P60" s="30"/>
      <c r="Q60" s="30"/>
      <c r="R60" s="30"/>
      <c r="S60" s="30"/>
    </row>
    <row r="61" spans="1:19" ht="20.25" customHeight="1" x14ac:dyDescent="0.4">
      <c r="A61" s="30"/>
      <c r="B61" s="30"/>
      <c r="C61" s="43"/>
      <c r="D61" s="30"/>
      <c r="E61" s="30"/>
      <c r="F61" s="30"/>
      <c r="G61" s="61"/>
      <c r="H61" s="30"/>
      <c r="I61" s="30"/>
      <c r="J61" s="61"/>
      <c r="K61" s="61"/>
      <c r="L61" s="30"/>
      <c r="M61" s="30"/>
      <c r="N61" s="30"/>
      <c r="O61" s="30"/>
      <c r="P61" s="30"/>
      <c r="Q61" s="30"/>
      <c r="R61" s="30"/>
      <c r="S61" s="30"/>
    </row>
    <row r="62" spans="1:19" ht="20.25" customHeight="1" x14ac:dyDescent="0.4">
      <c r="A62" s="30"/>
      <c r="B62" s="30"/>
      <c r="C62" s="43"/>
      <c r="D62" s="30"/>
      <c r="E62" s="30"/>
      <c r="F62" s="30"/>
      <c r="G62" s="61"/>
      <c r="H62" s="30"/>
      <c r="I62" s="30"/>
      <c r="J62" s="61"/>
      <c r="K62" s="61"/>
      <c r="L62" s="30"/>
      <c r="M62" s="30"/>
      <c r="N62" s="30"/>
      <c r="O62" s="30"/>
      <c r="P62" s="30"/>
      <c r="Q62" s="30"/>
      <c r="R62" s="30"/>
      <c r="S62" s="30"/>
    </row>
    <row r="63" spans="1:19" ht="20.25" customHeight="1" x14ac:dyDescent="0.4">
      <c r="A63" s="30"/>
      <c r="B63" s="30"/>
      <c r="C63" s="43"/>
      <c r="D63" s="30"/>
      <c r="E63" s="30"/>
      <c r="F63" s="30"/>
      <c r="G63" s="61"/>
      <c r="H63" s="30"/>
      <c r="I63" s="30"/>
      <c r="J63" s="61"/>
      <c r="K63" s="61"/>
      <c r="L63" s="30"/>
      <c r="M63" s="30"/>
      <c r="N63" s="30"/>
      <c r="O63" s="30"/>
      <c r="P63" s="30"/>
      <c r="Q63" s="30"/>
      <c r="R63" s="30"/>
      <c r="S63" s="30"/>
    </row>
    <row r="64" spans="1:19" ht="20.25" customHeight="1" x14ac:dyDescent="0.4">
      <c r="A64" s="30"/>
      <c r="B64" s="30"/>
      <c r="C64" s="43"/>
      <c r="D64" s="30"/>
      <c r="E64" s="30"/>
      <c r="F64" s="30"/>
      <c r="G64" s="61"/>
      <c r="H64" s="30"/>
      <c r="I64" s="30"/>
      <c r="J64" s="61"/>
      <c r="K64" s="61"/>
      <c r="L64" s="30"/>
      <c r="M64" s="30"/>
      <c r="N64" s="30"/>
      <c r="O64" s="30"/>
      <c r="P64" s="30"/>
      <c r="Q64" s="30"/>
      <c r="R64" s="30"/>
      <c r="S64" s="30"/>
    </row>
    <row r="65" spans="1:19" ht="20.25" customHeight="1" x14ac:dyDescent="0.4">
      <c r="A65" s="30"/>
      <c r="B65" s="30"/>
      <c r="C65" s="43"/>
      <c r="D65" s="30"/>
      <c r="E65" s="30"/>
      <c r="F65" s="30"/>
      <c r="G65" s="61"/>
      <c r="H65" s="30"/>
      <c r="I65" s="30"/>
      <c r="J65" s="61"/>
      <c r="K65" s="61"/>
      <c r="L65" s="30"/>
      <c r="M65" s="30"/>
      <c r="N65" s="30"/>
      <c r="O65" s="30"/>
      <c r="P65" s="30"/>
      <c r="Q65" s="30"/>
      <c r="R65" s="30"/>
      <c r="S65" s="30"/>
    </row>
    <row r="66" spans="1:19" ht="20.25" customHeight="1" x14ac:dyDescent="0.4">
      <c r="A66" s="30"/>
      <c r="B66" s="30"/>
      <c r="C66" s="43"/>
      <c r="D66" s="30"/>
      <c r="E66" s="30"/>
      <c r="F66" s="30"/>
      <c r="G66" s="61"/>
      <c r="H66" s="30"/>
      <c r="I66" s="30"/>
      <c r="J66" s="61"/>
      <c r="K66" s="61"/>
      <c r="L66" s="30"/>
      <c r="M66" s="30"/>
      <c r="N66" s="30"/>
      <c r="O66" s="30"/>
      <c r="P66" s="30"/>
      <c r="Q66" s="30"/>
      <c r="R66" s="30"/>
      <c r="S66" s="30"/>
    </row>
    <row r="67" spans="1:19" ht="20.25" customHeight="1" x14ac:dyDescent="0.4">
      <c r="A67" s="30"/>
      <c r="B67" s="30"/>
      <c r="C67" s="43"/>
      <c r="D67" s="30"/>
      <c r="E67" s="30"/>
      <c r="F67" s="30"/>
      <c r="G67" s="61"/>
      <c r="H67" s="30"/>
      <c r="I67" s="30"/>
      <c r="J67" s="61"/>
      <c r="K67" s="61"/>
      <c r="L67" s="30"/>
      <c r="M67" s="30"/>
      <c r="N67" s="30"/>
      <c r="O67" s="30"/>
      <c r="P67" s="30"/>
      <c r="Q67" s="30"/>
      <c r="R67" s="30"/>
      <c r="S67" s="30"/>
    </row>
    <row r="68" spans="1:19" ht="20.25" customHeight="1" x14ac:dyDescent="0.4">
      <c r="A68" s="30"/>
      <c r="B68" s="30"/>
      <c r="C68" s="43"/>
      <c r="D68" s="30"/>
      <c r="E68" s="30"/>
      <c r="F68" s="30"/>
      <c r="G68" s="61"/>
      <c r="H68" s="30"/>
      <c r="I68" s="30"/>
      <c r="J68" s="61"/>
      <c r="K68" s="61"/>
      <c r="L68" s="30"/>
      <c r="M68" s="30"/>
      <c r="N68" s="30"/>
      <c r="O68" s="30"/>
      <c r="P68" s="30"/>
      <c r="Q68" s="30"/>
      <c r="R68" s="30"/>
      <c r="S68" s="30"/>
    </row>
    <row r="69" spans="1:19" ht="20.25" customHeight="1" x14ac:dyDescent="0.4">
      <c r="A69" s="30"/>
      <c r="B69" s="30"/>
      <c r="C69" s="43"/>
      <c r="D69" s="30"/>
      <c r="E69" s="30"/>
      <c r="F69" s="30"/>
      <c r="G69" s="61"/>
      <c r="H69" s="30"/>
      <c r="I69" s="30"/>
      <c r="J69" s="61"/>
      <c r="K69" s="61"/>
      <c r="L69" s="30"/>
      <c r="M69" s="30"/>
      <c r="N69" s="30"/>
      <c r="O69" s="30"/>
      <c r="P69" s="30"/>
      <c r="Q69" s="30"/>
      <c r="R69" s="30"/>
      <c r="S69" s="30"/>
    </row>
    <row r="70" spans="1:19" ht="20.25" customHeight="1" x14ac:dyDescent="0.4">
      <c r="A70" s="30"/>
      <c r="B70" s="30"/>
      <c r="C70" s="43"/>
      <c r="D70" s="30"/>
      <c r="E70" s="30"/>
      <c r="F70" s="30"/>
      <c r="G70" s="61"/>
      <c r="H70" s="30"/>
      <c r="I70" s="30"/>
      <c r="J70" s="61"/>
      <c r="K70" s="61"/>
      <c r="L70" s="30"/>
      <c r="M70" s="30"/>
      <c r="N70" s="30"/>
      <c r="O70" s="30"/>
      <c r="P70" s="30"/>
      <c r="Q70" s="30"/>
      <c r="R70" s="30"/>
      <c r="S70" s="30"/>
    </row>
    <row r="71" spans="1:19" ht="20.25" customHeight="1" x14ac:dyDescent="0.4">
      <c r="A71" s="30"/>
      <c r="B71" s="30"/>
      <c r="C71" s="43"/>
      <c r="D71" s="30"/>
      <c r="E71" s="30"/>
      <c r="F71" s="30"/>
      <c r="G71" s="61"/>
      <c r="H71" s="30"/>
      <c r="I71" s="30"/>
      <c r="J71" s="61"/>
      <c r="K71" s="61"/>
      <c r="L71" s="30"/>
      <c r="M71" s="30"/>
      <c r="N71" s="30"/>
      <c r="O71" s="30"/>
      <c r="P71" s="30"/>
      <c r="Q71" s="30"/>
      <c r="R71" s="30"/>
      <c r="S71" s="30"/>
    </row>
    <row r="72" spans="1:19" ht="20.25" customHeight="1" x14ac:dyDescent="0.4">
      <c r="A72" s="30"/>
      <c r="B72" s="30"/>
      <c r="C72" s="43"/>
      <c r="D72" s="30"/>
      <c r="E72" s="30"/>
      <c r="F72" s="30"/>
      <c r="G72" s="61"/>
      <c r="H72" s="30"/>
      <c r="I72" s="30"/>
      <c r="J72" s="61"/>
      <c r="K72" s="61"/>
      <c r="L72" s="30"/>
      <c r="M72" s="30"/>
      <c r="N72" s="30"/>
      <c r="O72" s="30"/>
      <c r="P72" s="30"/>
      <c r="Q72" s="30"/>
      <c r="R72" s="30"/>
      <c r="S72" s="30"/>
    </row>
    <row r="73" spans="1:19" ht="20.25" customHeight="1" x14ac:dyDescent="0.4">
      <c r="A73" s="30"/>
      <c r="B73" s="30"/>
      <c r="C73" s="43"/>
      <c r="D73" s="30"/>
      <c r="E73" s="30"/>
      <c r="F73" s="30"/>
      <c r="G73" s="61"/>
      <c r="H73" s="30"/>
      <c r="I73" s="30"/>
      <c r="J73" s="61"/>
      <c r="K73" s="61"/>
      <c r="L73" s="30"/>
      <c r="M73" s="30"/>
      <c r="N73" s="30"/>
      <c r="O73" s="30"/>
      <c r="P73" s="30"/>
      <c r="Q73" s="30"/>
      <c r="R73" s="30"/>
      <c r="S73" s="30"/>
    </row>
    <row r="74" spans="1:19" ht="20.25" customHeight="1" x14ac:dyDescent="0.4">
      <c r="A74" s="30"/>
      <c r="B74" s="30"/>
      <c r="C74" s="43"/>
      <c r="D74" s="30"/>
      <c r="E74" s="30"/>
      <c r="F74" s="30"/>
      <c r="G74" s="61"/>
      <c r="H74" s="30"/>
      <c r="I74" s="30"/>
      <c r="J74" s="61"/>
      <c r="K74" s="61"/>
      <c r="L74" s="30"/>
      <c r="M74" s="30"/>
      <c r="N74" s="30"/>
      <c r="O74" s="30"/>
      <c r="P74" s="30"/>
      <c r="Q74" s="30"/>
      <c r="R74" s="30"/>
      <c r="S74" s="30"/>
    </row>
    <row r="75" spans="1:19" ht="20.25" customHeight="1" x14ac:dyDescent="0.4">
      <c r="A75" s="30"/>
      <c r="B75" s="30"/>
      <c r="C75" s="43"/>
      <c r="D75" s="30"/>
      <c r="E75" s="30"/>
      <c r="F75" s="30"/>
      <c r="G75" s="61"/>
      <c r="H75" s="30"/>
      <c r="I75" s="30"/>
      <c r="J75" s="61"/>
      <c r="K75" s="61"/>
      <c r="L75" s="30"/>
      <c r="M75" s="30"/>
      <c r="N75" s="30"/>
      <c r="O75" s="30"/>
      <c r="P75" s="30"/>
      <c r="Q75" s="30"/>
      <c r="R75" s="30"/>
      <c r="S75" s="30"/>
    </row>
    <row r="76" spans="1:19" ht="20.25" customHeight="1" x14ac:dyDescent="0.4">
      <c r="A76" s="30"/>
      <c r="B76" s="30"/>
      <c r="C76" s="43"/>
      <c r="D76" s="30"/>
      <c r="E76" s="30"/>
      <c r="F76" s="30"/>
      <c r="G76" s="61"/>
      <c r="H76" s="30"/>
      <c r="I76" s="30"/>
      <c r="J76" s="61"/>
      <c r="K76" s="61"/>
      <c r="L76" s="30"/>
      <c r="M76" s="30"/>
      <c r="N76" s="30"/>
      <c r="O76" s="30"/>
      <c r="P76" s="30"/>
      <c r="Q76" s="30"/>
      <c r="R76" s="30"/>
      <c r="S76" s="30"/>
    </row>
    <row r="77" spans="1:19" ht="20.25" customHeight="1" x14ac:dyDescent="0.4">
      <c r="A77" s="30"/>
      <c r="B77" s="30"/>
      <c r="C77" s="43"/>
      <c r="D77" s="30"/>
      <c r="E77" s="30"/>
      <c r="F77" s="30"/>
      <c r="G77" s="61"/>
      <c r="H77" s="30"/>
      <c r="I77" s="30"/>
      <c r="J77" s="61"/>
      <c r="K77" s="61"/>
      <c r="L77" s="30"/>
      <c r="M77" s="30"/>
      <c r="N77" s="30"/>
      <c r="O77" s="30"/>
      <c r="P77" s="30"/>
      <c r="Q77" s="30"/>
      <c r="R77" s="30"/>
      <c r="S77" s="30"/>
    </row>
    <row r="78" spans="1:19" ht="20.25" customHeight="1" x14ac:dyDescent="0.4">
      <c r="A78" s="30"/>
      <c r="B78" s="30"/>
      <c r="C78" s="43"/>
      <c r="D78" s="30"/>
      <c r="E78" s="30"/>
      <c r="F78" s="30"/>
      <c r="G78" s="61"/>
      <c r="H78" s="30"/>
      <c r="I78" s="30"/>
      <c r="J78" s="61"/>
      <c r="K78" s="61"/>
      <c r="L78" s="30"/>
      <c r="M78" s="30"/>
      <c r="N78" s="30"/>
      <c r="O78" s="30"/>
      <c r="P78" s="30"/>
      <c r="Q78" s="30"/>
      <c r="R78" s="30"/>
      <c r="S78" s="30"/>
    </row>
    <row r="79" spans="1:19" ht="20.25" customHeight="1" x14ac:dyDescent="0.4">
      <c r="A79" s="30"/>
      <c r="B79" s="30"/>
      <c r="C79" s="43"/>
      <c r="D79" s="30"/>
      <c r="E79" s="30"/>
      <c r="F79" s="30"/>
      <c r="G79" s="61"/>
      <c r="H79" s="30"/>
      <c r="I79" s="30"/>
      <c r="J79" s="61"/>
      <c r="K79" s="61"/>
      <c r="L79" s="30"/>
      <c r="M79" s="30"/>
      <c r="N79" s="30"/>
      <c r="O79" s="30"/>
      <c r="P79" s="30"/>
      <c r="Q79" s="30"/>
      <c r="R79" s="30"/>
      <c r="S79" s="30"/>
    </row>
    <row r="80" spans="1:19" ht="20.25" customHeight="1" x14ac:dyDescent="0.4">
      <c r="A80" s="30"/>
      <c r="B80" s="30"/>
      <c r="C80" s="43"/>
      <c r="D80" s="30"/>
      <c r="E80" s="30"/>
      <c r="F80" s="30"/>
      <c r="G80" s="61"/>
      <c r="H80" s="30"/>
      <c r="I80" s="30"/>
      <c r="J80" s="61"/>
      <c r="K80" s="61"/>
      <c r="L80" s="30"/>
      <c r="M80" s="30"/>
      <c r="N80" s="30"/>
      <c r="O80" s="30"/>
      <c r="P80" s="30"/>
      <c r="Q80" s="30"/>
      <c r="R80" s="30"/>
      <c r="S80" s="30"/>
    </row>
    <row r="81" spans="1:19" ht="20.25" customHeight="1" x14ac:dyDescent="0.4">
      <c r="A81" s="30"/>
      <c r="B81" s="30"/>
      <c r="C81" s="43"/>
      <c r="D81" s="30"/>
      <c r="E81" s="30"/>
      <c r="F81" s="30"/>
      <c r="G81" s="61"/>
      <c r="H81" s="30"/>
      <c r="I81" s="30"/>
      <c r="J81" s="61"/>
      <c r="K81" s="61"/>
      <c r="L81" s="30"/>
      <c r="M81" s="30"/>
      <c r="N81" s="30"/>
      <c r="O81" s="30"/>
      <c r="P81" s="30"/>
      <c r="Q81" s="30"/>
      <c r="R81" s="30"/>
      <c r="S81" s="30"/>
    </row>
    <row r="82" spans="1:19" ht="20.25" customHeight="1" x14ac:dyDescent="0.4">
      <c r="A82" s="30"/>
      <c r="B82" s="30"/>
      <c r="C82" s="43"/>
      <c r="D82" s="30"/>
      <c r="E82" s="30"/>
      <c r="F82" s="30"/>
      <c r="G82" s="61"/>
      <c r="H82" s="30"/>
      <c r="I82" s="30"/>
      <c r="J82" s="61"/>
      <c r="K82" s="61"/>
      <c r="L82" s="30"/>
      <c r="M82" s="30"/>
      <c r="N82" s="30"/>
      <c r="O82" s="30"/>
      <c r="P82" s="30"/>
      <c r="Q82" s="30"/>
      <c r="R82" s="30"/>
      <c r="S82" s="30"/>
    </row>
    <row r="83" spans="1:19" ht="20.25" customHeight="1" x14ac:dyDescent="0.4">
      <c r="A83" s="30"/>
      <c r="B83" s="30"/>
      <c r="C83" s="43"/>
      <c r="D83" s="30"/>
      <c r="E83" s="30"/>
      <c r="F83" s="30"/>
      <c r="G83" s="61"/>
      <c r="H83" s="30"/>
      <c r="I83" s="30"/>
      <c r="J83" s="61"/>
      <c r="K83" s="61"/>
      <c r="L83" s="30"/>
      <c r="M83" s="30"/>
      <c r="N83" s="30"/>
      <c r="O83" s="30"/>
      <c r="P83" s="30"/>
      <c r="Q83" s="30"/>
      <c r="R83" s="30"/>
      <c r="S83" s="30"/>
    </row>
    <row r="84" spans="1:19" ht="20.25" customHeight="1" x14ac:dyDescent="0.4">
      <c r="A84" s="30"/>
      <c r="B84" s="30"/>
      <c r="C84" s="43"/>
      <c r="D84" s="30"/>
      <c r="E84" s="30"/>
      <c r="F84" s="30"/>
      <c r="G84" s="61"/>
      <c r="H84" s="30"/>
      <c r="I84" s="30"/>
      <c r="J84" s="61"/>
      <c r="K84" s="61"/>
      <c r="L84" s="30"/>
      <c r="M84" s="30"/>
      <c r="N84" s="30"/>
      <c r="O84" s="30"/>
      <c r="P84" s="30"/>
      <c r="Q84" s="30"/>
      <c r="R84" s="30"/>
      <c r="S84" s="30"/>
    </row>
    <row r="85" spans="1:19" ht="20.25" customHeight="1" x14ac:dyDescent="0.4">
      <c r="A85" s="30"/>
      <c r="B85" s="30"/>
      <c r="C85" s="43"/>
      <c r="D85" s="30"/>
      <c r="E85" s="30"/>
      <c r="F85" s="30"/>
      <c r="G85" s="61"/>
      <c r="H85" s="30"/>
      <c r="I85" s="30"/>
      <c r="J85" s="61"/>
      <c r="K85" s="61"/>
      <c r="L85" s="30"/>
      <c r="M85" s="30"/>
      <c r="N85" s="30"/>
      <c r="O85" s="30"/>
      <c r="P85" s="30"/>
      <c r="Q85" s="30"/>
      <c r="R85" s="30"/>
      <c r="S85" s="30"/>
    </row>
    <row r="86" spans="1:19" ht="20.25" customHeight="1" x14ac:dyDescent="0.4">
      <c r="A86" s="30"/>
      <c r="B86" s="30"/>
      <c r="C86" s="43"/>
      <c r="D86" s="30"/>
      <c r="E86" s="30"/>
      <c r="F86" s="30"/>
      <c r="G86" s="61"/>
      <c r="H86" s="30"/>
      <c r="I86" s="30"/>
      <c r="J86" s="61"/>
      <c r="K86" s="61"/>
      <c r="L86" s="30"/>
      <c r="M86" s="30"/>
      <c r="N86" s="30"/>
      <c r="O86" s="30"/>
      <c r="P86" s="30"/>
      <c r="Q86" s="30"/>
      <c r="R86" s="30"/>
      <c r="S86" s="30"/>
    </row>
    <row r="87" spans="1:19" ht="20.25" customHeight="1" x14ac:dyDescent="0.4">
      <c r="A87" s="30"/>
      <c r="B87" s="30"/>
      <c r="C87" s="43"/>
      <c r="D87" s="30"/>
      <c r="E87" s="30"/>
      <c r="F87" s="30"/>
      <c r="G87" s="61"/>
      <c r="H87" s="30"/>
      <c r="I87" s="30"/>
      <c r="J87" s="61"/>
      <c r="K87" s="61"/>
      <c r="L87" s="30"/>
      <c r="M87" s="30"/>
      <c r="N87" s="30"/>
      <c r="O87" s="30"/>
      <c r="P87" s="30"/>
      <c r="Q87" s="30"/>
      <c r="R87" s="30"/>
      <c r="S87" s="30"/>
    </row>
    <row r="88" spans="1:19" ht="20.25" customHeight="1" x14ac:dyDescent="0.4">
      <c r="A88" s="30"/>
      <c r="B88" s="30"/>
      <c r="C88" s="43"/>
      <c r="D88" s="30"/>
      <c r="E88" s="30"/>
      <c r="F88" s="30"/>
      <c r="G88" s="61"/>
      <c r="H88" s="30"/>
      <c r="I88" s="30"/>
      <c r="J88" s="61"/>
      <c r="K88" s="61"/>
      <c r="L88" s="30"/>
      <c r="M88" s="30"/>
      <c r="N88" s="30"/>
      <c r="O88" s="30"/>
      <c r="P88" s="30"/>
      <c r="Q88" s="30"/>
      <c r="R88" s="30"/>
      <c r="S88" s="30"/>
    </row>
    <row r="89" spans="1:19" ht="20.25" customHeight="1" x14ac:dyDescent="0.4">
      <c r="A89" s="30"/>
      <c r="B89" s="30"/>
      <c r="C89" s="43"/>
      <c r="D89" s="30"/>
      <c r="E89" s="30"/>
      <c r="F89" s="30"/>
      <c r="G89" s="61"/>
      <c r="H89" s="30"/>
      <c r="I89" s="30"/>
      <c r="J89" s="61"/>
      <c r="K89" s="61"/>
      <c r="L89" s="30"/>
      <c r="M89" s="30"/>
      <c r="N89" s="30"/>
      <c r="O89" s="30"/>
      <c r="P89" s="30"/>
      <c r="Q89" s="30"/>
      <c r="R89" s="30"/>
      <c r="S89" s="30"/>
    </row>
    <row r="90" spans="1:19" ht="20.25" customHeight="1" x14ac:dyDescent="0.4">
      <c r="A90" s="30"/>
      <c r="B90" s="30"/>
      <c r="C90" s="43"/>
      <c r="D90" s="30"/>
      <c r="E90" s="30"/>
      <c r="F90" s="30"/>
      <c r="G90" s="61"/>
      <c r="H90" s="30"/>
      <c r="I90" s="30"/>
      <c r="J90" s="61"/>
      <c r="K90" s="61"/>
      <c r="L90" s="30"/>
      <c r="M90" s="30"/>
      <c r="N90" s="30"/>
      <c r="O90" s="30"/>
      <c r="P90" s="30"/>
      <c r="Q90" s="30"/>
      <c r="R90" s="30"/>
      <c r="S90" s="30"/>
    </row>
    <row r="91" spans="1:19" ht="20.25" customHeight="1" x14ac:dyDescent="0.4">
      <c r="A91" s="30"/>
      <c r="B91" s="30"/>
      <c r="C91" s="43"/>
      <c r="D91" s="30"/>
      <c r="E91" s="30"/>
      <c r="F91" s="30"/>
      <c r="G91" s="61"/>
      <c r="H91" s="30"/>
      <c r="I91" s="30"/>
      <c r="J91" s="61"/>
      <c r="K91" s="61"/>
      <c r="L91" s="30"/>
      <c r="M91" s="30"/>
      <c r="N91" s="30"/>
      <c r="O91" s="30"/>
      <c r="P91" s="30"/>
      <c r="Q91" s="30"/>
      <c r="R91" s="30"/>
      <c r="S91" s="30"/>
    </row>
    <row r="92" spans="1:19" ht="20.25" customHeight="1" x14ac:dyDescent="0.4">
      <c r="A92" s="30"/>
      <c r="B92" s="30"/>
      <c r="C92" s="43"/>
      <c r="D92" s="30"/>
      <c r="E92" s="30"/>
      <c r="F92" s="30"/>
      <c r="G92" s="61"/>
      <c r="H92" s="30"/>
      <c r="I92" s="30"/>
      <c r="J92" s="61"/>
      <c r="K92" s="61"/>
      <c r="L92" s="30"/>
      <c r="M92" s="30"/>
      <c r="N92" s="30"/>
      <c r="O92" s="30"/>
      <c r="P92" s="30"/>
      <c r="Q92" s="30"/>
      <c r="R92" s="30"/>
      <c r="S92" s="30"/>
    </row>
    <row r="93" spans="1:19" ht="20.25" customHeight="1" x14ac:dyDescent="0.4">
      <c r="A93" s="30"/>
      <c r="B93" s="30"/>
      <c r="C93" s="43"/>
      <c r="D93" s="30"/>
      <c r="E93" s="30"/>
      <c r="F93" s="30"/>
      <c r="G93" s="61"/>
      <c r="H93" s="30"/>
      <c r="I93" s="30"/>
      <c r="J93" s="61"/>
      <c r="K93" s="61"/>
      <c r="L93" s="30"/>
      <c r="M93" s="30"/>
      <c r="N93" s="30"/>
      <c r="O93" s="30"/>
      <c r="P93" s="30"/>
      <c r="Q93" s="30"/>
      <c r="R93" s="30"/>
      <c r="S93" s="30"/>
    </row>
    <row r="94" spans="1:19" ht="20.25" customHeight="1" x14ac:dyDescent="0.4">
      <c r="A94" s="30"/>
      <c r="B94" s="30"/>
      <c r="C94" s="43"/>
      <c r="D94" s="30"/>
      <c r="E94" s="30"/>
      <c r="F94" s="30"/>
      <c r="G94" s="61"/>
      <c r="H94" s="30"/>
      <c r="I94" s="30"/>
      <c r="J94" s="61"/>
      <c r="K94" s="61"/>
      <c r="L94" s="30"/>
      <c r="M94" s="30"/>
      <c r="N94" s="30"/>
      <c r="O94" s="30"/>
      <c r="P94" s="30"/>
      <c r="Q94" s="30"/>
      <c r="R94" s="30"/>
      <c r="S94" s="30"/>
    </row>
    <row r="95" spans="1:19" ht="20.25" customHeight="1" x14ac:dyDescent="0.4">
      <c r="A95" s="30"/>
      <c r="B95" s="30"/>
      <c r="C95" s="43"/>
      <c r="D95" s="30"/>
      <c r="E95" s="30"/>
      <c r="F95" s="30"/>
      <c r="G95" s="61"/>
      <c r="H95" s="30"/>
      <c r="I95" s="30"/>
      <c r="J95" s="61"/>
      <c r="K95" s="61"/>
      <c r="L95" s="30"/>
      <c r="M95" s="30"/>
      <c r="N95" s="30"/>
      <c r="O95" s="30"/>
      <c r="P95" s="30"/>
      <c r="Q95" s="30"/>
      <c r="R95" s="30"/>
      <c r="S95" s="30"/>
    </row>
    <row r="96" spans="1:19" ht="20.25" customHeight="1" x14ac:dyDescent="0.4">
      <c r="A96" s="30"/>
      <c r="B96" s="30"/>
      <c r="C96" s="43"/>
      <c r="D96" s="30"/>
      <c r="E96" s="30"/>
      <c r="F96" s="30"/>
      <c r="G96" s="61"/>
      <c r="H96" s="30"/>
      <c r="I96" s="30"/>
      <c r="J96" s="61"/>
      <c r="K96" s="61"/>
      <c r="L96" s="30"/>
      <c r="M96" s="30"/>
      <c r="N96" s="30"/>
      <c r="O96" s="30"/>
      <c r="P96" s="30"/>
      <c r="Q96" s="30"/>
      <c r="R96" s="30"/>
      <c r="S96" s="30"/>
    </row>
    <row r="97" spans="1:19" ht="20.25" customHeight="1" x14ac:dyDescent="0.4">
      <c r="A97" s="30"/>
      <c r="B97" s="30"/>
      <c r="C97" s="43"/>
      <c r="D97" s="30"/>
      <c r="E97" s="30"/>
      <c r="F97" s="30"/>
      <c r="G97" s="61"/>
      <c r="H97" s="30"/>
      <c r="I97" s="30"/>
      <c r="J97" s="61"/>
      <c r="K97" s="61"/>
      <c r="L97" s="30"/>
      <c r="M97" s="30"/>
      <c r="N97" s="30"/>
      <c r="O97" s="30"/>
      <c r="P97" s="30"/>
      <c r="Q97" s="30"/>
      <c r="R97" s="30"/>
      <c r="S97" s="30"/>
    </row>
    <row r="98" spans="1:19" ht="20.25" customHeight="1" x14ac:dyDescent="0.4">
      <c r="A98" s="30"/>
      <c r="B98" s="30"/>
      <c r="C98" s="43"/>
      <c r="D98" s="30"/>
      <c r="E98" s="30"/>
      <c r="F98" s="30"/>
      <c r="G98" s="61"/>
      <c r="H98" s="30"/>
      <c r="I98" s="30"/>
      <c r="J98" s="61"/>
      <c r="K98" s="61"/>
      <c r="L98" s="30"/>
      <c r="M98" s="30"/>
      <c r="N98" s="30"/>
      <c r="O98" s="30"/>
      <c r="P98" s="30"/>
      <c r="Q98" s="30"/>
      <c r="R98" s="30"/>
      <c r="S98" s="30"/>
    </row>
    <row r="99" spans="1:19" ht="20.25" customHeight="1" x14ac:dyDescent="0.4">
      <c r="A99" s="30"/>
      <c r="B99" s="30"/>
      <c r="C99" s="43"/>
      <c r="D99" s="30"/>
      <c r="E99" s="30"/>
      <c r="F99" s="30"/>
      <c r="G99" s="61"/>
      <c r="H99" s="30"/>
      <c r="I99" s="30"/>
      <c r="J99" s="61"/>
      <c r="K99" s="61"/>
      <c r="L99" s="30"/>
      <c r="M99" s="30"/>
      <c r="N99" s="30"/>
      <c r="O99" s="30"/>
      <c r="P99" s="30"/>
      <c r="Q99" s="30"/>
      <c r="R99" s="30"/>
      <c r="S99" s="30"/>
    </row>
    <row r="100" spans="1:19" ht="20.25" customHeight="1" x14ac:dyDescent="0.4">
      <c r="A100" s="30"/>
      <c r="B100" s="30"/>
      <c r="C100" s="43"/>
      <c r="D100" s="30"/>
      <c r="E100" s="30"/>
      <c r="F100" s="30"/>
      <c r="G100" s="61"/>
      <c r="H100" s="30"/>
      <c r="I100" s="30"/>
      <c r="J100" s="61"/>
      <c r="K100" s="61"/>
      <c r="L100" s="30"/>
      <c r="M100" s="30"/>
      <c r="N100" s="30"/>
      <c r="O100" s="30"/>
      <c r="P100" s="30"/>
      <c r="Q100" s="30"/>
      <c r="R100" s="30"/>
      <c r="S100" s="30"/>
    </row>
  </sheetData>
  <mergeCells count="31">
    <mergeCell ref="I6:J6"/>
    <mergeCell ref="K6:K7"/>
    <mergeCell ref="L6:M6"/>
    <mergeCell ref="B6:B7"/>
    <mergeCell ref="G6:H6"/>
    <mergeCell ref="C6:C7"/>
    <mergeCell ref="D6:D7"/>
    <mergeCell ref="E6:E7"/>
    <mergeCell ref="F6:F7"/>
    <mergeCell ref="B11:D11"/>
    <mergeCell ref="E11:M11"/>
    <mergeCell ref="B17:J17"/>
    <mergeCell ref="K17:M17"/>
    <mergeCell ref="E12:J12"/>
    <mergeCell ref="B13:B14"/>
    <mergeCell ref="K13:K14"/>
    <mergeCell ref="C13:C14"/>
    <mergeCell ref="D13:D14"/>
    <mergeCell ref="E13:E14"/>
    <mergeCell ref="F13:F14"/>
    <mergeCell ref="G13:H13"/>
    <mergeCell ref="I13:J13"/>
    <mergeCell ref="L12:M12"/>
    <mergeCell ref="L13:M13"/>
    <mergeCell ref="B12:D12"/>
    <mergeCell ref="B2:N2"/>
    <mergeCell ref="E5:J5"/>
    <mergeCell ref="L5:M5"/>
    <mergeCell ref="B4:D4"/>
    <mergeCell ref="B5:D5"/>
    <mergeCell ref="E4:M4"/>
  </mergeCells>
  <printOptions horizontalCentered="1"/>
  <pageMargins left="0.23622047244094491" right="0.23622047244094491" top="0.4" bottom="0.42" header="0" footer="0"/>
  <pageSetup paperSize="9" fitToHeight="0" orientation="landscape"/>
  <headerFooter>
    <oddFooter>&amp;L&amp;P/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"/>
  <sheetViews>
    <sheetView rightToLeft="1" topLeftCell="A27" zoomScale="105" workbookViewId="0">
      <selection activeCell="J19" sqref="J19"/>
    </sheetView>
  </sheetViews>
  <sheetFormatPr defaultColWidth="14.3984375" defaultRowHeight="15" customHeight="1" x14ac:dyDescent="0.25"/>
  <cols>
    <col min="1" max="1" width="3.19921875" customWidth="1"/>
    <col min="2" max="2" width="6" customWidth="1"/>
    <col min="3" max="3" width="32.19921875" customWidth="1"/>
    <col min="4" max="4" width="13.3984375" customWidth="1"/>
    <col min="5" max="5" width="16.19921875" customWidth="1"/>
    <col min="6" max="6" width="15.09765625" customWidth="1"/>
    <col min="7" max="7" width="14.8984375" customWidth="1"/>
    <col min="8" max="8" width="15" customWidth="1"/>
    <col min="9" max="9" width="12.8984375" customWidth="1"/>
  </cols>
  <sheetData>
    <row r="1" spans="1:9" ht="9.75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26.25" customHeight="1" x14ac:dyDescent="0.25">
      <c r="A2" s="15"/>
      <c r="B2" s="345" t="s">
        <v>404</v>
      </c>
      <c r="C2" s="345"/>
      <c r="D2" s="345"/>
      <c r="E2" s="345"/>
      <c r="F2" s="345"/>
      <c r="G2" s="345"/>
      <c r="H2" s="345"/>
      <c r="I2" s="345"/>
    </row>
    <row r="3" spans="1:9" ht="26.25" customHeight="1" x14ac:dyDescent="0.25">
      <c r="A3" s="15"/>
      <c r="B3" s="345"/>
      <c r="C3" s="345"/>
      <c r="D3" s="345"/>
      <c r="E3" s="345"/>
      <c r="F3" s="345"/>
      <c r="G3" s="345"/>
      <c r="H3" s="345"/>
      <c r="I3" s="345"/>
    </row>
    <row r="4" spans="1:9" ht="6.75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s="178" customFormat="1" ht="31.5" customHeight="1" x14ac:dyDescent="0.25">
      <c r="A5" s="181"/>
      <c r="B5" s="348" t="s">
        <v>276</v>
      </c>
      <c r="C5" s="349"/>
      <c r="D5" s="181"/>
      <c r="E5" s="181"/>
      <c r="F5" s="181"/>
      <c r="G5" s="181"/>
      <c r="H5" s="181"/>
      <c r="I5" s="181"/>
    </row>
    <row r="6" spans="1:9" s="178" customFormat="1" ht="44.25" customHeight="1" x14ac:dyDescent="0.25">
      <c r="A6" s="79"/>
      <c r="B6" s="228" t="s">
        <v>277</v>
      </c>
      <c r="C6" s="228" t="s">
        <v>278</v>
      </c>
      <c r="D6" s="229" t="s">
        <v>415</v>
      </c>
      <c r="E6" s="229" t="s">
        <v>332</v>
      </c>
      <c r="F6" s="229" t="s">
        <v>416</v>
      </c>
      <c r="G6" s="229" t="s">
        <v>416</v>
      </c>
      <c r="H6" s="229" t="s">
        <v>416</v>
      </c>
      <c r="I6" s="229" t="s">
        <v>416</v>
      </c>
    </row>
    <row r="7" spans="1:9" s="178" customFormat="1" ht="23.25" customHeight="1" x14ac:dyDescent="0.25">
      <c r="A7" s="79"/>
      <c r="B7" s="182">
        <v>1</v>
      </c>
      <c r="C7" s="183" t="s">
        <v>279</v>
      </c>
      <c r="D7" s="56">
        <v>232500</v>
      </c>
      <c r="E7" s="56">
        <v>269400</v>
      </c>
      <c r="F7" s="184"/>
      <c r="G7" s="184"/>
      <c r="H7" s="184"/>
      <c r="I7" s="184"/>
    </row>
    <row r="8" spans="1:9" s="178" customFormat="1" ht="23.25" customHeight="1" x14ac:dyDescent="0.3">
      <c r="A8" s="79"/>
      <c r="B8" s="182">
        <v>2</v>
      </c>
      <c r="C8" s="183" t="s">
        <v>280</v>
      </c>
      <c r="D8" s="192">
        <v>4808</v>
      </c>
      <c r="E8" s="56">
        <v>5160</v>
      </c>
      <c r="F8" s="184"/>
      <c r="G8" s="184"/>
      <c r="H8" s="184"/>
      <c r="I8" s="184"/>
    </row>
    <row r="9" spans="1:9" s="178" customFormat="1" ht="23.25" customHeight="1" x14ac:dyDescent="0.25">
      <c r="A9" s="79"/>
      <c r="B9" s="182">
        <v>3</v>
      </c>
      <c r="C9" s="183" t="s">
        <v>281</v>
      </c>
      <c r="D9" s="56">
        <v>8200</v>
      </c>
      <c r="E9" s="56">
        <v>26650</v>
      </c>
      <c r="F9" s="184"/>
      <c r="G9" s="184"/>
      <c r="H9" s="184"/>
      <c r="I9" s="184"/>
    </row>
    <row r="10" spans="1:9" s="178" customFormat="1" ht="23.25" customHeight="1" x14ac:dyDescent="0.25">
      <c r="A10" s="79"/>
      <c r="B10" s="182">
        <v>4</v>
      </c>
      <c r="C10" s="183" t="s">
        <v>282</v>
      </c>
      <c r="D10" s="56">
        <v>27661</v>
      </c>
      <c r="E10" s="56">
        <v>35100</v>
      </c>
      <c r="F10" s="184"/>
      <c r="G10" s="184"/>
      <c r="H10" s="184"/>
      <c r="I10" s="184"/>
    </row>
    <row r="11" spans="1:9" s="178" customFormat="1" ht="29.25" customHeight="1" x14ac:dyDescent="0.25">
      <c r="A11" s="185"/>
      <c r="B11" s="346" t="s">
        <v>283</v>
      </c>
      <c r="C11" s="347"/>
      <c r="D11" s="193">
        <f t="shared" ref="D11:E11" si="0">SUM(D7:D10)</f>
        <v>273169</v>
      </c>
      <c r="E11" s="193">
        <f t="shared" si="0"/>
        <v>336310</v>
      </c>
      <c r="F11" s="186"/>
      <c r="G11" s="186"/>
      <c r="H11" s="186"/>
      <c r="I11" s="186"/>
    </row>
    <row r="12" spans="1:9" s="178" customFormat="1" ht="31.5" customHeight="1" x14ac:dyDescent="0.25">
      <c r="A12" s="181"/>
      <c r="B12" s="348" t="s">
        <v>284</v>
      </c>
      <c r="C12" s="349"/>
      <c r="D12" s="181"/>
      <c r="E12" s="181"/>
      <c r="F12" s="181"/>
      <c r="G12" s="181"/>
      <c r="H12" s="181"/>
      <c r="I12" s="181"/>
    </row>
    <row r="13" spans="1:9" s="178" customFormat="1" ht="44.25" customHeight="1" x14ac:dyDescent="0.25">
      <c r="A13" s="79"/>
      <c r="B13" s="228" t="s">
        <v>277</v>
      </c>
      <c r="C13" s="228" t="s">
        <v>278</v>
      </c>
      <c r="D13" s="229" t="s">
        <v>415</v>
      </c>
      <c r="E13" s="229" t="s">
        <v>332</v>
      </c>
      <c r="F13" s="229" t="s">
        <v>416</v>
      </c>
      <c r="G13" s="229" t="s">
        <v>416</v>
      </c>
      <c r="H13" s="229" t="s">
        <v>416</v>
      </c>
      <c r="I13" s="229" t="s">
        <v>416</v>
      </c>
    </row>
    <row r="14" spans="1:9" s="178" customFormat="1" ht="22.5" customHeight="1" x14ac:dyDescent="0.3">
      <c r="A14" s="79"/>
      <c r="B14" s="182">
        <v>5</v>
      </c>
      <c r="C14" s="183" t="s">
        <v>285</v>
      </c>
      <c r="D14" s="194">
        <v>11214</v>
      </c>
      <c r="E14" s="56">
        <v>12000</v>
      </c>
      <c r="F14" s="184"/>
      <c r="G14" s="184"/>
      <c r="H14" s="184"/>
      <c r="I14" s="184"/>
    </row>
    <row r="15" spans="1:9" s="178" customFormat="1" ht="22.5" customHeight="1" x14ac:dyDescent="0.3">
      <c r="A15" s="79"/>
      <c r="B15" s="182">
        <v>6</v>
      </c>
      <c r="C15" s="183" t="s">
        <v>286</v>
      </c>
      <c r="D15" s="194">
        <v>5695</v>
      </c>
      <c r="E15" s="56">
        <v>6500</v>
      </c>
      <c r="F15" s="184"/>
      <c r="G15" s="184"/>
      <c r="H15" s="184"/>
      <c r="I15" s="184"/>
    </row>
    <row r="16" spans="1:9" s="178" customFormat="1" ht="29.25" customHeight="1" x14ac:dyDescent="0.25">
      <c r="A16" s="79"/>
      <c r="B16" s="346" t="s">
        <v>287</v>
      </c>
      <c r="C16" s="347"/>
      <c r="D16" s="193">
        <f t="shared" ref="D16:E16" si="1">SUM(D14:D15)</f>
        <v>16909</v>
      </c>
      <c r="E16" s="193">
        <f t="shared" si="1"/>
        <v>18500</v>
      </c>
      <c r="F16" s="186"/>
      <c r="G16" s="186"/>
      <c r="H16" s="186"/>
      <c r="I16" s="186"/>
    </row>
    <row r="17" spans="1:9" s="178" customFormat="1" ht="31.5" customHeight="1" x14ac:dyDescent="0.25">
      <c r="A17" s="181"/>
      <c r="B17" s="348" t="s">
        <v>288</v>
      </c>
      <c r="C17" s="349"/>
      <c r="D17" s="181"/>
      <c r="E17" s="181"/>
      <c r="F17" s="181"/>
      <c r="G17" s="181"/>
      <c r="H17" s="181"/>
      <c r="I17" s="181"/>
    </row>
    <row r="18" spans="1:9" s="178" customFormat="1" ht="44.25" customHeight="1" x14ac:dyDescent="0.25">
      <c r="A18" s="79"/>
      <c r="B18" s="228" t="s">
        <v>277</v>
      </c>
      <c r="C18" s="228" t="s">
        <v>278</v>
      </c>
      <c r="D18" s="229" t="s">
        <v>415</v>
      </c>
      <c r="E18" s="229" t="s">
        <v>332</v>
      </c>
      <c r="F18" s="229" t="s">
        <v>416</v>
      </c>
      <c r="G18" s="229" t="s">
        <v>416</v>
      </c>
      <c r="H18" s="229" t="s">
        <v>416</v>
      </c>
      <c r="I18" s="229" t="s">
        <v>416</v>
      </c>
    </row>
    <row r="19" spans="1:9" s="178" customFormat="1" ht="25.5" customHeight="1" x14ac:dyDescent="0.25">
      <c r="A19" s="79"/>
      <c r="B19" s="182">
        <v>8</v>
      </c>
      <c r="C19" s="183" t="s">
        <v>289</v>
      </c>
      <c r="D19" s="230">
        <v>600</v>
      </c>
      <c r="E19" s="56">
        <v>600</v>
      </c>
      <c r="F19" s="184"/>
      <c r="G19" s="184"/>
      <c r="H19" s="184"/>
      <c r="I19" s="184"/>
    </row>
    <row r="20" spans="1:9" s="178" customFormat="1" ht="25.5" customHeight="1" x14ac:dyDescent="0.25">
      <c r="A20" s="79"/>
      <c r="B20" s="182">
        <v>9</v>
      </c>
      <c r="C20" s="183" t="s">
        <v>290</v>
      </c>
      <c r="D20" s="230">
        <v>5385</v>
      </c>
      <c r="E20" s="56">
        <v>6500</v>
      </c>
      <c r="F20" s="184"/>
      <c r="G20" s="184"/>
      <c r="H20" s="184"/>
      <c r="I20" s="184"/>
    </row>
    <row r="21" spans="1:9" s="178" customFormat="1" ht="29.25" customHeight="1" x14ac:dyDescent="0.25">
      <c r="A21" s="79"/>
      <c r="B21" s="182">
        <v>10</v>
      </c>
      <c r="C21" s="183" t="s">
        <v>291</v>
      </c>
      <c r="D21" s="230">
        <v>1075</v>
      </c>
      <c r="E21" s="56">
        <v>3000</v>
      </c>
      <c r="F21" s="184"/>
      <c r="G21" s="184"/>
      <c r="H21" s="184"/>
      <c r="I21" s="184"/>
    </row>
    <row r="22" spans="1:9" s="178" customFormat="1" ht="31.5" customHeight="1" x14ac:dyDescent="0.25">
      <c r="A22" s="79"/>
      <c r="B22" s="346" t="s">
        <v>292</v>
      </c>
      <c r="C22" s="347"/>
      <c r="D22" s="193">
        <f t="shared" ref="D22:E22" si="2">SUM(D19:D21)</f>
        <v>7060</v>
      </c>
      <c r="E22" s="193">
        <f t="shared" si="2"/>
        <v>10100</v>
      </c>
      <c r="F22" s="186"/>
      <c r="G22" s="186"/>
      <c r="H22" s="186"/>
      <c r="I22" s="186"/>
    </row>
    <row r="23" spans="1:9" s="178" customFormat="1" ht="44.25" customHeight="1" x14ac:dyDescent="0.25">
      <c r="A23" s="181"/>
      <c r="B23" s="348" t="s">
        <v>293</v>
      </c>
      <c r="C23" s="349"/>
      <c r="D23" s="181"/>
      <c r="E23" s="181"/>
      <c r="F23" s="181"/>
      <c r="G23" s="181"/>
      <c r="H23" s="79"/>
      <c r="I23" s="79"/>
    </row>
    <row r="24" spans="1:9" s="178" customFormat="1" ht="34.5" customHeight="1" x14ac:dyDescent="0.25">
      <c r="A24" s="79"/>
      <c r="B24" s="228" t="s">
        <v>277</v>
      </c>
      <c r="C24" s="228" t="s">
        <v>278</v>
      </c>
      <c r="D24" s="229" t="s">
        <v>415</v>
      </c>
      <c r="E24" s="229" t="s">
        <v>332</v>
      </c>
      <c r="F24" s="229" t="s">
        <v>416</v>
      </c>
      <c r="G24" s="229" t="s">
        <v>416</v>
      </c>
      <c r="H24" s="229" t="s">
        <v>416</v>
      </c>
      <c r="I24" s="229" t="s">
        <v>416</v>
      </c>
    </row>
    <row r="25" spans="1:9" s="178" customFormat="1" ht="25.5" customHeight="1" x14ac:dyDescent="0.25">
      <c r="A25" s="79"/>
      <c r="B25" s="182">
        <v>11</v>
      </c>
      <c r="C25" s="183" t="s">
        <v>294</v>
      </c>
      <c r="D25" s="56">
        <v>2677</v>
      </c>
      <c r="E25" s="56">
        <v>3000</v>
      </c>
      <c r="F25" s="184"/>
      <c r="G25" s="184"/>
      <c r="H25" s="184"/>
      <c r="I25" s="184"/>
    </row>
    <row r="26" spans="1:9" s="178" customFormat="1" ht="29.25" customHeight="1" x14ac:dyDescent="0.25">
      <c r="A26" s="79"/>
      <c r="B26" s="182">
        <v>12</v>
      </c>
      <c r="C26" s="183" t="s">
        <v>295</v>
      </c>
      <c r="D26" s="56">
        <v>50000</v>
      </c>
      <c r="E26" s="56">
        <v>50000</v>
      </c>
      <c r="F26" s="184"/>
      <c r="G26" s="184"/>
      <c r="H26" s="184"/>
      <c r="I26" s="184"/>
    </row>
    <row r="27" spans="1:9" s="178" customFormat="1" ht="23.25" customHeight="1" x14ac:dyDescent="0.25">
      <c r="A27" s="79"/>
      <c r="B27" s="346" t="s">
        <v>296</v>
      </c>
      <c r="C27" s="347"/>
      <c r="D27" s="193">
        <f t="shared" ref="D27:E27" si="3">SUM(D25:D26)</f>
        <v>52677</v>
      </c>
      <c r="E27" s="193">
        <f t="shared" si="3"/>
        <v>53000</v>
      </c>
      <c r="F27" s="186"/>
      <c r="G27" s="186"/>
      <c r="H27" s="186"/>
      <c r="I27" s="186"/>
    </row>
    <row r="28" spans="1:9" s="178" customFormat="1" ht="42.75" customHeight="1" x14ac:dyDescent="0.25">
      <c r="A28" s="181"/>
      <c r="B28" s="348" t="s">
        <v>297</v>
      </c>
      <c r="C28" s="349"/>
      <c r="D28" s="181"/>
      <c r="E28" s="181"/>
      <c r="F28" s="181"/>
      <c r="G28" s="181"/>
      <c r="H28" s="185"/>
      <c r="I28" s="185"/>
    </row>
    <row r="29" spans="1:9" s="178" customFormat="1" ht="39" customHeight="1" x14ac:dyDescent="0.25">
      <c r="A29" s="79"/>
      <c r="B29" s="228" t="s">
        <v>277</v>
      </c>
      <c r="C29" s="228" t="s">
        <v>278</v>
      </c>
      <c r="D29" s="229" t="s">
        <v>415</v>
      </c>
      <c r="E29" s="229" t="s">
        <v>332</v>
      </c>
      <c r="F29" s="229" t="s">
        <v>416</v>
      </c>
      <c r="G29" s="229" t="s">
        <v>416</v>
      </c>
      <c r="H29" s="229" t="s">
        <v>416</v>
      </c>
      <c r="I29" s="229" t="s">
        <v>416</v>
      </c>
    </row>
    <row r="30" spans="1:9" s="178" customFormat="1" ht="26.25" customHeight="1" x14ac:dyDescent="0.25">
      <c r="A30" s="79"/>
      <c r="B30" s="182">
        <v>13</v>
      </c>
      <c r="C30" s="187" t="s">
        <v>298</v>
      </c>
      <c r="D30" s="195">
        <v>600</v>
      </c>
      <c r="E30" s="56">
        <v>2000</v>
      </c>
      <c r="F30" s="184"/>
      <c r="G30" s="184"/>
      <c r="H30" s="184"/>
      <c r="I30" s="184"/>
    </row>
    <row r="31" spans="1:9" s="178" customFormat="1" ht="19.5" customHeight="1" x14ac:dyDescent="0.3">
      <c r="A31" s="79"/>
      <c r="B31" s="182">
        <v>14</v>
      </c>
      <c r="C31" s="187" t="s">
        <v>299</v>
      </c>
      <c r="D31" s="194">
        <v>1000</v>
      </c>
      <c r="E31" s="56">
        <v>1000</v>
      </c>
      <c r="F31" s="184"/>
      <c r="G31" s="184"/>
      <c r="H31" s="184"/>
      <c r="I31" s="184"/>
    </row>
    <row r="32" spans="1:9" s="178" customFormat="1" ht="26.25" customHeight="1" x14ac:dyDescent="0.25">
      <c r="A32" s="79"/>
      <c r="B32" s="182">
        <v>15</v>
      </c>
      <c r="C32" s="187" t="s">
        <v>300</v>
      </c>
      <c r="D32" s="195">
        <v>10000</v>
      </c>
      <c r="E32" s="56">
        <v>20000</v>
      </c>
      <c r="F32" s="184"/>
      <c r="G32" s="184"/>
      <c r="H32" s="184"/>
      <c r="I32" s="184"/>
    </row>
    <row r="33" spans="1:9" s="178" customFormat="1" ht="36" customHeight="1" x14ac:dyDescent="0.25">
      <c r="A33" s="79"/>
      <c r="B33" s="346" t="s">
        <v>301</v>
      </c>
      <c r="C33" s="347"/>
      <c r="D33" s="193">
        <f>SUM(D30:D32)</f>
        <v>11600</v>
      </c>
      <c r="E33" s="193">
        <f>SUM(E30:E32)</f>
        <v>23000</v>
      </c>
      <c r="F33" s="186"/>
      <c r="G33" s="186"/>
      <c r="H33" s="186"/>
      <c r="I33" s="186"/>
    </row>
    <row r="34" spans="1:9" s="178" customFormat="1" ht="14.25" customHeight="1" x14ac:dyDescent="0.25">
      <c r="A34" s="79"/>
      <c r="B34" s="185"/>
      <c r="C34" s="188"/>
      <c r="D34" s="81"/>
      <c r="E34" s="189"/>
      <c r="F34" s="81"/>
      <c r="G34" s="79"/>
      <c r="H34" s="79"/>
      <c r="I34" s="79"/>
    </row>
    <row r="35" spans="1:9" s="178" customFormat="1" ht="31.5" customHeight="1" x14ac:dyDescent="0.25">
      <c r="A35" s="181"/>
      <c r="B35" s="348" t="s">
        <v>302</v>
      </c>
      <c r="C35" s="349"/>
      <c r="D35" s="181"/>
      <c r="E35" s="181"/>
      <c r="F35" s="181"/>
      <c r="G35" s="181"/>
      <c r="H35" s="181"/>
      <c r="I35" s="181"/>
    </row>
    <row r="36" spans="1:9" s="178" customFormat="1" ht="44.25" customHeight="1" x14ac:dyDescent="0.25">
      <c r="A36" s="79"/>
      <c r="B36" s="228" t="s">
        <v>277</v>
      </c>
      <c r="C36" s="228" t="s">
        <v>278</v>
      </c>
      <c r="D36" s="229" t="s">
        <v>415</v>
      </c>
      <c r="E36" s="229" t="s">
        <v>332</v>
      </c>
      <c r="F36" s="229" t="s">
        <v>416</v>
      </c>
      <c r="G36" s="229" t="s">
        <v>416</v>
      </c>
      <c r="H36" s="229" t="s">
        <v>416</v>
      </c>
      <c r="I36" s="229" t="s">
        <v>416</v>
      </c>
    </row>
    <row r="37" spans="1:9" s="178" customFormat="1" ht="24.75" customHeight="1" x14ac:dyDescent="0.25">
      <c r="A37" s="79"/>
      <c r="B37" s="182">
        <v>16</v>
      </c>
      <c r="C37" s="183" t="s">
        <v>303</v>
      </c>
      <c r="D37" s="195">
        <v>15500</v>
      </c>
      <c r="E37" s="56">
        <v>6500</v>
      </c>
      <c r="F37" s="184"/>
      <c r="G37" s="184"/>
      <c r="H37" s="184"/>
      <c r="I37" s="184"/>
    </row>
    <row r="38" spans="1:9" s="178" customFormat="1" ht="24.75" customHeight="1" x14ac:dyDescent="0.25">
      <c r="A38" s="79"/>
      <c r="B38" s="182">
        <v>17</v>
      </c>
      <c r="C38" s="183" t="s">
        <v>304</v>
      </c>
      <c r="D38" s="195">
        <v>32100</v>
      </c>
      <c r="E38" s="56">
        <v>31000</v>
      </c>
      <c r="F38" s="184"/>
      <c r="G38" s="184"/>
      <c r="H38" s="184"/>
      <c r="I38" s="184"/>
    </row>
    <row r="39" spans="1:9" s="178" customFormat="1" ht="24.75" customHeight="1" x14ac:dyDescent="0.25">
      <c r="A39" s="79"/>
      <c r="B39" s="182">
        <v>18</v>
      </c>
      <c r="C39" s="183" t="s">
        <v>305</v>
      </c>
      <c r="D39" s="195">
        <v>10800</v>
      </c>
      <c r="E39" s="56">
        <v>12000</v>
      </c>
      <c r="F39" s="184"/>
      <c r="G39" s="184"/>
      <c r="H39" s="184"/>
      <c r="I39" s="184"/>
    </row>
    <row r="40" spans="1:9" s="178" customFormat="1" ht="24.75" customHeight="1" x14ac:dyDescent="0.25">
      <c r="A40" s="79"/>
      <c r="B40" s="182">
        <v>19</v>
      </c>
      <c r="C40" s="183" t="s">
        <v>417</v>
      </c>
      <c r="D40" s="195">
        <v>6000</v>
      </c>
      <c r="E40" s="56">
        <v>5500</v>
      </c>
      <c r="F40" s="184"/>
      <c r="G40" s="184"/>
      <c r="H40" s="184"/>
      <c r="I40" s="184"/>
    </row>
    <row r="41" spans="1:9" s="178" customFormat="1" ht="36" customHeight="1" x14ac:dyDescent="0.25">
      <c r="A41" s="79"/>
      <c r="B41" s="346" t="s">
        <v>328</v>
      </c>
      <c r="C41" s="347"/>
      <c r="D41" s="193">
        <f>SUM(D37:D40)</f>
        <v>64400</v>
      </c>
      <c r="E41" s="193">
        <f t="shared" ref="E41" si="4">SUM(E37:E40)</f>
        <v>55000</v>
      </c>
      <c r="F41" s="186"/>
      <c r="G41" s="186"/>
      <c r="H41" s="186"/>
      <c r="I41" s="186"/>
    </row>
    <row r="42" spans="1:9" s="178" customFormat="1" ht="14.25" customHeight="1" x14ac:dyDescent="0.25">
      <c r="A42" s="79"/>
      <c r="B42" s="185"/>
      <c r="C42" s="188"/>
      <c r="D42" s="81"/>
      <c r="E42" s="189"/>
      <c r="F42" s="81"/>
      <c r="G42" s="79"/>
      <c r="H42" s="181"/>
      <c r="I42" s="79"/>
    </row>
    <row r="43" spans="1:9" s="178" customFormat="1" ht="14.25" customHeight="1" thickBot="1" x14ac:dyDescent="0.3">
      <c r="A43" s="79"/>
      <c r="B43" s="185"/>
      <c r="C43" s="188"/>
      <c r="D43" s="81"/>
      <c r="E43" s="189"/>
      <c r="F43" s="81"/>
      <c r="G43" s="79"/>
      <c r="H43" s="181"/>
      <c r="I43" s="79"/>
    </row>
    <row r="44" spans="1:9" s="178" customFormat="1" ht="32.25" customHeight="1" thickBot="1" x14ac:dyDescent="0.3">
      <c r="A44" s="185"/>
      <c r="B44" s="351" t="s">
        <v>306</v>
      </c>
      <c r="C44" s="352"/>
      <c r="D44" s="353"/>
      <c r="E44" s="227">
        <f>SUM(E11,E16,E22,E27,E33,E41)</f>
        <v>495910</v>
      </c>
      <c r="F44" s="224"/>
      <c r="G44" s="225"/>
      <c r="H44" s="226"/>
      <c r="I44" s="226"/>
    </row>
    <row r="45" spans="1:9" ht="26.25" customHeight="1" x14ac:dyDescent="0.25">
      <c r="A45" s="15"/>
      <c r="B45" s="350"/>
      <c r="C45" s="291"/>
      <c r="D45" s="350"/>
      <c r="E45" s="291"/>
      <c r="F45" s="350"/>
      <c r="G45" s="291"/>
      <c r="H45" s="350"/>
      <c r="I45" s="291"/>
    </row>
    <row r="46" spans="1:9" ht="26.25" customHeight="1" x14ac:dyDescent="0.25">
      <c r="A46" s="70"/>
      <c r="B46" s="355"/>
      <c r="C46" s="333"/>
      <c r="D46" s="71"/>
      <c r="E46" s="355"/>
      <c r="F46" s="333"/>
      <c r="G46" s="69"/>
      <c r="H46" s="17"/>
      <c r="I46" s="15"/>
    </row>
    <row r="47" spans="1:9" ht="26.25" customHeight="1" x14ac:dyDescent="0.25">
      <c r="A47" s="15"/>
      <c r="B47" s="354"/>
      <c r="C47" s="333"/>
      <c r="D47" s="72"/>
      <c r="E47" s="357"/>
      <c r="F47" s="333"/>
      <c r="G47" s="1"/>
      <c r="H47" s="15"/>
      <c r="I47" s="15"/>
    </row>
    <row r="48" spans="1:9" ht="26.25" customHeight="1" x14ac:dyDescent="0.4">
      <c r="A48" s="17"/>
      <c r="B48" s="356"/>
      <c r="C48" s="333"/>
      <c r="D48" s="22"/>
      <c r="E48" s="356"/>
      <c r="F48" s="333"/>
      <c r="G48" s="17"/>
      <c r="H48" s="15"/>
      <c r="I48" s="15"/>
    </row>
    <row r="49" spans="1:9" ht="26.25" customHeight="1" x14ac:dyDescent="0.25">
      <c r="A49" s="15"/>
      <c r="B49" s="354"/>
      <c r="C49" s="333"/>
      <c r="D49" s="15"/>
      <c r="E49" s="354"/>
      <c r="F49" s="333"/>
      <c r="G49" s="15"/>
      <c r="H49" s="15"/>
      <c r="I49" s="15"/>
    </row>
    <row r="50" spans="1:9" ht="26.2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</row>
    <row r="51" spans="1:9" ht="26.2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26.2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</row>
    <row r="53" spans="1:9" ht="26.2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</row>
    <row r="54" spans="1:9" ht="26.2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</row>
    <row r="55" spans="1:9" ht="26.2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</row>
    <row r="56" spans="1:9" ht="26.2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</row>
    <row r="57" spans="1:9" ht="26.2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</row>
    <row r="58" spans="1:9" ht="26.2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</row>
    <row r="59" spans="1:9" ht="26.2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</row>
    <row r="60" spans="1:9" ht="26.2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26.2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</row>
    <row r="62" spans="1:9" ht="26.2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</row>
    <row r="63" spans="1:9" ht="26.2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</row>
    <row r="64" spans="1:9" ht="26.2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</row>
    <row r="65" spans="1:9" ht="26.2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26.2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</row>
    <row r="67" spans="1:9" ht="26.2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</row>
    <row r="68" spans="1:9" ht="26.2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</row>
    <row r="69" spans="1:9" ht="26.2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</row>
    <row r="70" spans="1:9" ht="26.2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</row>
    <row r="71" spans="1:9" ht="26.2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</row>
    <row r="72" spans="1:9" ht="26.2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</row>
    <row r="73" spans="1:9" ht="26.2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</row>
    <row r="74" spans="1:9" ht="26.2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</row>
    <row r="75" spans="1:9" ht="26.2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</row>
    <row r="76" spans="1:9" ht="26.2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</row>
    <row r="77" spans="1:9" ht="26.2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</row>
    <row r="78" spans="1:9" ht="26.2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</row>
    <row r="79" spans="1:9" ht="26.2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</row>
    <row r="80" spans="1:9" ht="26.2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</row>
    <row r="81" spans="1:9" ht="26.2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</row>
    <row r="82" spans="1:9" ht="26.2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</row>
    <row r="83" spans="1:9" ht="26.2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</row>
    <row r="84" spans="1:9" ht="26.2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</row>
    <row r="85" spans="1:9" ht="26.2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</row>
    <row r="86" spans="1:9" ht="26.2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</row>
    <row r="87" spans="1:9" ht="26.2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</row>
    <row r="88" spans="1:9" ht="26.2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</row>
    <row r="89" spans="1:9" ht="26.2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</row>
    <row r="90" spans="1:9" ht="26.2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</row>
    <row r="91" spans="1:9" ht="26.2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</row>
    <row r="92" spans="1:9" ht="26.2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</row>
    <row r="93" spans="1:9" ht="26.2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</row>
    <row r="94" spans="1:9" ht="26.2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</row>
    <row r="95" spans="1:9" ht="26.2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</row>
    <row r="96" spans="1:9" ht="26.2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</row>
    <row r="97" spans="1:9" ht="26.2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</row>
    <row r="98" spans="1:9" ht="26.2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</row>
    <row r="99" spans="1:9" ht="26.2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</row>
    <row r="100" spans="1:9" ht="26.2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</row>
  </sheetData>
  <mergeCells count="26">
    <mergeCell ref="B49:C49"/>
    <mergeCell ref="E49:F49"/>
    <mergeCell ref="H45:I45"/>
    <mergeCell ref="B46:C46"/>
    <mergeCell ref="E46:F46"/>
    <mergeCell ref="B47:C47"/>
    <mergeCell ref="B48:C48"/>
    <mergeCell ref="F45:G45"/>
    <mergeCell ref="E47:F47"/>
    <mergeCell ref="E48:F48"/>
    <mergeCell ref="B33:C33"/>
    <mergeCell ref="B35:C35"/>
    <mergeCell ref="B41:C41"/>
    <mergeCell ref="B45:C45"/>
    <mergeCell ref="B44:D44"/>
    <mergeCell ref="D45:E45"/>
    <mergeCell ref="B2:I3"/>
    <mergeCell ref="B16:C16"/>
    <mergeCell ref="B28:C28"/>
    <mergeCell ref="B5:C5"/>
    <mergeCell ref="B11:C11"/>
    <mergeCell ref="B12:C12"/>
    <mergeCell ref="B17:C17"/>
    <mergeCell ref="B22:C22"/>
    <mergeCell ref="B23:C23"/>
    <mergeCell ref="B27:C27"/>
  </mergeCells>
  <pageMargins left="0.39370078740157483" right="0.39370078740157483" top="0.15748031496062992" bottom="0.19685039370078741" header="0" footer="0"/>
  <pageSetup paperSize="9" orientation="portrait"/>
  <rowBreaks count="1" manualBreakCount="1">
    <brk id="2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04"/>
  <sheetViews>
    <sheetView rightToLeft="1" topLeftCell="A6" workbookViewId="0">
      <selection activeCell="D9" sqref="D9"/>
    </sheetView>
  </sheetViews>
  <sheetFormatPr defaultColWidth="14.3984375" defaultRowHeight="15" customHeight="1" x14ac:dyDescent="0.25"/>
  <cols>
    <col min="1" max="1" width="2.69921875" customWidth="1"/>
    <col min="2" max="2" width="7.3984375" customWidth="1"/>
    <col min="3" max="3" width="29.3984375" customWidth="1"/>
    <col min="4" max="4" width="24" customWidth="1"/>
    <col min="5" max="5" width="19.69921875" customWidth="1"/>
    <col min="6" max="6" width="11.69921875" customWidth="1"/>
    <col min="7" max="8" width="9" customWidth="1"/>
    <col min="9" max="9" width="21.5" customWidth="1"/>
  </cols>
  <sheetData>
    <row r="1" spans="1:9" ht="9.75" customHeight="1" x14ac:dyDescent="0.25">
      <c r="A1" s="15"/>
      <c r="B1" s="15"/>
      <c r="C1" s="15"/>
      <c r="D1" s="15"/>
      <c r="E1" s="15"/>
      <c r="F1" s="15"/>
      <c r="G1" s="15"/>
      <c r="H1" s="66"/>
      <c r="I1" s="15"/>
    </row>
    <row r="2" spans="1:9" ht="26.25" customHeight="1" x14ac:dyDescent="0.25">
      <c r="A2" s="15"/>
      <c r="B2" s="364" t="s">
        <v>275</v>
      </c>
      <c r="C2" s="333"/>
      <c r="D2" s="333"/>
      <c r="E2" s="333"/>
      <c r="F2" s="15"/>
      <c r="G2" s="15"/>
      <c r="H2" s="66"/>
      <c r="I2" s="15"/>
    </row>
    <row r="3" spans="1:9" ht="26.25" customHeight="1" x14ac:dyDescent="0.25">
      <c r="A3" s="15"/>
      <c r="B3" s="365" t="s">
        <v>418</v>
      </c>
      <c r="C3" s="366"/>
      <c r="D3" s="366"/>
      <c r="E3" s="366"/>
      <c r="F3" s="15"/>
      <c r="G3" s="15"/>
      <c r="H3" s="66"/>
      <c r="I3" s="15"/>
    </row>
    <row r="4" spans="1:9" ht="5.25" customHeight="1" x14ac:dyDescent="0.25">
      <c r="A4" s="73"/>
      <c r="B4" s="73"/>
      <c r="C4" s="74"/>
      <c r="D4" s="73"/>
      <c r="E4" s="75"/>
      <c r="F4" s="73"/>
      <c r="G4" s="73"/>
      <c r="H4" s="73"/>
      <c r="I4" s="73"/>
    </row>
    <row r="5" spans="1:9" ht="30.75" customHeight="1" x14ac:dyDescent="0.25">
      <c r="A5" s="73"/>
      <c r="B5" s="367" t="s">
        <v>307</v>
      </c>
      <c r="C5" s="367"/>
      <c r="D5" s="367"/>
      <c r="E5" s="367"/>
      <c r="F5" s="73"/>
      <c r="G5" s="150"/>
      <c r="H5" s="196"/>
      <c r="I5" s="197"/>
    </row>
    <row r="6" spans="1:9" ht="23.25" customHeight="1" x14ac:dyDescent="0.25">
      <c r="A6" s="76"/>
      <c r="B6" s="358" t="s">
        <v>308</v>
      </c>
      <c r="C6" s="358" t="s">
        <v>97</v>
      </c>
      <c r="D6" s="358" t="s">
        <v>309</v>
      </c>
      <c r="E6" s="360" t="s">
        <v>30</v>
      </c>
      <c r="F6" s="76"/>
      <c r="G6" s="150"/>
      <c r="H6" s="196"/>
      <c r="I6" s="197"/>
    </row>
    <row r="7" spans="1:9" ht="22.5" customHeight="1" x14ac:dyDescent="0.25">
      <c r="A7" s="76"/>
      <c r="B7" s="359"/>
      <c r="C7" s="359"/>
      <c r="D7" s="359"/>
      <c r="E7" s="359"/>
      <c r="F7" s="76"/>
      <c r="G7" s="150"/>
      <c r="H7" s="196"/>
      <c r="I7" s="197"/>
    </row>
    <row r="8" spans="1:9" ht="22.5" customHeight="1" x14ac:dyDescent="0.25">
      <c r="A8" s="76"/>
      <c r="B8" s="179">
        <v>1</v>
      </c>
      <c r="C8" s="90" t="s">
        <v>124</v>
      </c>
      <c r="D8" s="91" t="s">
        <v>107</v>
      </c>
      <c r="E8" s="220">
        <v>72000</v>
      </c>
      <c r="F8" s="76"/>
      <c r="G8" s="150"/>
      <c r="H8" s="196"/>
      <c r="I8" s="197"/>
    </row>
    <row r="9" spans="1:9" ht="22.5" customHeight="1" x14ac:dyDescent="0.25">
      <c r="A9" s="76"/>
      <c r="B9" s="179">
        <v>2</v>
      </c>
      <c r="C9" s="90" t="s">
        <v>330</v>
      </c>
      <c r="D9" s="91" t="s">
        <v>107</v>
      </c>
      <c r="E9" s="220">
        <v>96000</v>
      </c>
      <c r="F9" s="76"/>
      <c r="G9" s="150"/>
      <c r="H9" s="196"/>
      <c r="I9" s="197"/>
    </row>
    <row r="10" spans="1:9" ht="22.5" customHeight="1" x14ac:dyDescent="0.25">
      <c r="A10" s="76"/>
      <c r="B10" s="179">
        <v>3</v>
      </c>
      <c r="C10" s="90" t="s">
        <v>331</v>
      </c>
      <c r="D10" s="91" t="s">
        <v>107</v>
      </c>
      <c r="E10" s="220">
        <v>80000</v>
      </c>
      <c r="F10" s="76"/>
      <c r="G10" s="150"/>
      <c r="H10" s="196"/>
      <c r="I10" s="197"/>
    </row>
    <row r="11" spans="1:9" ht="21.75" customHeight="1" x14ac:dyDescent="0.25">
      <c r="A11" s="73"/>
      <c r="B11" s="179">
        <v>4</v>
      </c>
      <c r="C11" s="90" t="s">
        <v>312</v>
      </c>
      <c r="D11" s="91" t="s">
        <v>107</v>
      </c>
      <c r="E11" s="220">
        <v>160000</v>
      </c>
      <c r="F11" s="73"/>
      <c r="G11" s="150"/>
      <c r="H11" s="196"/>
      <c r="I11" s="197"/>
    </row>
    <row r="12" spans="1:9" ht="21.75" customHeight="1" x14ac:dyDescent="0.25">
      <c r="A12" s="73"/>
      <c r="B12" s="179">
        <v>5</v>
      </c>
      <c r="C12" s="90" t="s">
        <v>450</v>
      </c>
      <c r="D12" s="91" t="s">
        <v>107</v>
      </c>
      <c r="E12" s="220">
        <v>72000</v>
      </c>
      <c r="F12" s="73"/>
      <c r="G12" s="73"/>
      <c r="H12" s="73"/>
      <c r="I12" s="73"/>
    </row>
    <row r="13" spans="1:9" ht="21.75" customHeight="1" x14ac:dyDescent="0.25">
      <c r="A13" s="73"/>
      <c r="B13" s="179">
        <v>6</v>
      </c>
      <c r="C13" s="90" t="s">
        <v>117</v>
      </c>
      <c r="D13" s="91" t="s">
        <v>107</v>
      </c>
      <c r="E13" s="220">
        <v>300000</v>
      </c>
      <c r="F13" s="73"/>
      <c r="G13" s="73"/>
      <c r="H13" s="73"/>
      <c r="I13" s="73"/>
    </row>
    <row r="14" spans="1:9" ht="21.75" customHeight="1" x14ac:dyDescent="0.25">
      <c r="A14" s="73"/>
      <c r="B14" s="179">
        <v>7</v>
      </c>
      <c r="C14" s="90" t="s">
        <v>329</v>
      </c>
      <c r="D14" s="91" t="s">
        <v>107</v>
      </c>
      <c r="E14" s="220">
        <v>201500</v>
      </c>
      <c r="F14" s="73"/>
      <c r="G14" s="73"/>
      <c r="H14" s="73"/>
      <c r="I14" s="73"/>
    </row>
    <row r="15" spans="1:9" ht="21.75" customHeight="1" x14ac:dyDescent="0.25">
      <c r="A15" s="73"/>
      <c r="B15" s="179">
        <v>8</v>
      </c>
      <c r="C15" s="180" t="s">
        <v>449</v>
      </c>
      <c r="D15" s="91" t="s">
        <v>107</v>
      </c>
      <c r="E15" s="220">
        <v>50000</v>
      </c>
      <c r="F15" s="73"/>
      <c r="G15" s="73"/>
      <c r="H15" s="73"/>
      <c r="I15" s="73"/>
    </row>
    <row r="16" spans="1:9" ht="21.75" customHeight="1" x14ac:dyDescent="0.25">
      <c r="A16" s="73"/>
      <c r="B16" s="179">
        <v>9</v>
      </c>
      <c r="C16" s="180" t="s">
        <v>399</v>
      </c>
      <c r="D16" s="91" t="s">
        <v>107</v>
      </c>
      <c r="E16" s="220">
        <v>20000</v>
      </c>
      <c r="F16" s="73"/>
      <c r="G16" s="73" t="s">
        <v>325</v>
      </c>
      <c r="H16" s="73"/>
      <c r="I16" s="73"/>
    </row>
    <row r="17" spans="1:9" ht="21.75" customHeight="1" x14ac:dyDescent="0.25">
      <c r="A17" s="73"/>
      <c r="B17" s="179">
        <v>10</v>
      </c>
      <c r="C17" s="180" t="s">
        <v>401</v>
      </c>
      <c r="D17" s="91" t="s">
        <v>107</v>
      </c>
      <c r="E17" s="220">
        <v>120000</v>
      </c>
      <c r="F17" s="73"/>
      <c r="G17" s="73"/>
      <c r="H17" s="73"/>
      <c r="I17" s="73"/>
    </row>
    <row r="18" spans="1:9" ht="33" customHeight="1" x14ac:dyDescent="0.25">
      <c r="A18" s="76"/>
      <c r="B18" s="362" t="s">
        <v>313</v>
      </c>
      <c r="C18" s="363"/>
      <c r="D18" s="347"/>
      <c r="E18" s="99">
        <f>SUM(E8:E17)</f>
        <v>1171500</v>
      </c>
      <c r="F18" s="76"/>
      <c r="G18" s="76"/>
      <c r="H18" s="76"/>
      <c r="I18" s="76"/>
    </row>
    <row r="19" spans="1:9" ht="23.25" customHeight="1" x14ac:dyDescent="0.25">
      <c r="A19" s="73"/>
      <c r="B19" s="73"/>
      <c r="C19" s="74"/>
      <c r="D19" s="73"/>
      <c r="E19" s="77"/>
      <c r="F19" s="73"/>
      <c r="G19" s="73"/>
      <c r="H19" s="73"/>
      <c r="I19" s="73"/>
    </row>
    <row r="20" spans="1:9" ht="39.75" customHeight="1" x14ac:dyDescent="0.25">
      <c r="A20" s="67"/>
      <c r="B20" s="361" t="s">
        <v>314</v>
      </c>
      <c r="C20" s="265"/>
      <c r="D20" s="266"/>
      <c r="E20" s="78">
        <f>E18</f>
        <v>1171500</v>
      </c>
      <c r="F20" s="67"/>
      <c r="G20" s="67"/>
      <c r="H20" s="67"/>
      <c r="I20" s="68"/>
    </row>
    <row r="21" spans="1:9" ht="18" customHeight="1" x14ac:dyDescent="0.25">
      <c r="A21" s="73"/>
      <c r="B21" s="73"/>
      <c r="C21" s="74"/>
      <c r="D21" s="73"/>
      <c r="E21" s="75"/>
      <c r="F21" s="73"/>
      <c r="G21" s="73"/>
      <c r="H21" s="73"/>
      <c r="I21" s="73"/>
    </row>
    <row r="22" spans="1:9" ht="18" customHeight="1" x14ac:dyDescent="0.25">
      <c r="A22" s="73"/>
      <c r="B22" s="73"/>
      <c r="C22" s="74"/>
      <c r="D22" s="73"/>
      <c r="E22" s="75"/>
      <c r="F22" s="73"/>
      <c r="G22" s="73"/>
      <c r="H22" s="73"/>
      <c r="I22" s="73"/>
    </row>
    <row r="23" spans="1:9" ht="18" customHeight="1" x14ac:dyDescent="0.25">
      <c r="A23" s="73"/>
      <c r="B23" s="73"/>
      <c r="C23" s="74"/>
      <c r="D23" s="73"/>
      <c r="E23" s="75"/>
      <c r="F23" s="73"/>
      <c r="G23" s="73"/>
      <c r="H23" s="73"/>
      <c r="I23" s="73"/>
    </row>
    <row r="24" spans="1:9" ht="18" customHeight="1" x14ac:dyDescent="0.25">
      <c r="A24" s="73"/>
      <c r="B24" s="73"/>
      <c r="C24" s="74"/>
      <c r="D24" s="73"/>
      <c r="E24" s="75"/>
      <c r="F24" s="73"/>
      <c r="G24" s="73"/>
      <c r="H24" s="73"/>
      <c r="I24" s="73"/>
    </row>
    <row r="25" spans="1:9" ht="18" customHeight="1" x14ac:dyDescent="0.25">
      <c r="A25" s="73"/>
      <c r="B25" s="73"/>
      <c r="C25" s="74"/>
      <c r="D25" s="73"/>
      <c r="E25" s="75"/>
      <c r="F25" s="73"/>
      <c r="G25" s="73"/>
      <c r="H25" s="73"/>
      <c r="I25" s="73"/>
    </row>
    <row r="26" spans="1:9" ht="18" customHeight="1" x14ac:dyDescent="0.25">
      <c r="A26" s="73"/>
      <c r="B26" s="73"/>
      <c r="C26" s="74"/>
      <c r="D26" s="73"/>
      <c r="E26" s="75"/>
      <c r="F26" s="73"/>
      <c r="G26" s="73"/>
      <c r="H26" s="73"/>
      <c r="I26" s="73"/>
    </row>
    <row r="27" spans="1:9" ht="18" customHeight="1" x14ac:dyDescent="0.25">
      <c r="A27" s="73"/>
      <c r="B27" s="73"/>
      <c r="C27" s="74"/>
      <c r="D27" s="73"/>
      <c r="E27" s="75"/>
      <c r="F27" s="73"/>
      <c r="G27" s="73"/>
      <c r="H27" s="73"/>
      <c r="I27" s="73"/>
    </row>
    <row r="28" spans="1:9" ht="18" customHeight="1" x14ac:dyDescent="0.25">
      <c r="A28" s="73"/>
      <c r="B28" s="73"/>
      <c r="C28" s="74"/>
      <c r="D28" s="73"/>
      <c r="E28" s="75"/>
      <c r="F28" s="73"/>
      <c r="G28" s="73"/>
      <c r="H28" s="73"/>
      <c r="I28" s="73"/>
    </row>
    <row r="29" spans="1:9" ht="18" customHeight="1" x14ac:dyDescent="0.25">
      <c r="A29" s="73"/>
      <c r="B29" s="73"/>
      <c r="C29" s="74"/>
      <c r="D29" s="73"/>
      <c r="E29" s="75"/>
      <c r="F29" s="73"/>
      <c r="G29" s="73"/>
      <c r="H29" s="73"/>
      <c r="I29" s="73"/>
    </row>
    <row r="30" spans="1:9" ht="18" customHeight="1" x14ac:dyDescent="0.25">
      <c r="A30" s="73"/>
      <c r="B30" s="73"/>
      <c r="C30" s="74"/>
      <c r="D30" s="73"/>
      <c r="E30" s="75"/>
      <c r="F30" s="73"/>
      <c r="G30" s="73"/>
      <c r="H30" s="73"/>
      <c r="I30" s="73"/>
    </row>
    <row r="31" spans="1:9" ht="18" customHeight="1" x14ac:dyDescent="0.25">
      <c r="A31" s="73"/>
      <c r="B31" s="73"/>
      <c r="C31" s="74"/>
      <c r="D31" s="73"/>
      <c r="E31" s="75"/>
      <c r="F31" s="73"/>
      <c r="G31" s="73"/>
      <c r="H31" s="73"/>
      <c r="I31" s="73"/>
    </row>
    <row r="32" spans="1:9" ht="18" customHeight="1" x14ac:dyDescent="0.25">
      <c r="A32" s="73"/>
      <c r="B32" s="73"/>
      <c r="C32" s="74"/>
      <c r="D32" s="73"/>
      <c r="E32" s="75"/>
      <c r="F32" s="73"/>
      <c r="G32" s="73"/>
      <c r="H32" s="73"/>
      <c r="I32" s="73"/>
    </row>
    <row r="33" spans="1:9" ht="18" customHeight="1" x14ac:dyDescent="0.25">
      <c r="A33" s="73"/>
      <c r="B33" s="73"/>
      <c r="C33" s="74"/>
      <c r="D33" s="73"/>
      <c r="E33" s="75"/>
      <c r="F33" s="73"/>
      <c r="G33" s="73"/>
      <c r="H33" s="73"/>
      <c r="I33" s="73"/>
    </row>
    <row r="34" spans="1:9" ht="18" customHeight="1" x14ac:dyDescent="0.25">
      <c r="A34" s="73"/>
      <c r="B34" s="73"/>
      <c r="C34" s="74"/>
      <c r="D34" s="73"/>
      <c r="E34" s="75"/>
      <c r="F34" s="73"/>
      <c r="G34" s="73"/>
      <c r="H34" s="73"/>
      <c r="I34" s="73"/>
    </row>
    <row r="35" spans="1:9" ht="18" customHeight="1" x14ac:dyDescent="0.25">
      <c r="A35" s="73"/>
      <c r="B35" s="73"/>
      <c r="C35" s="74"/>
      <c r="D35" s="73"/>
      <c r="E35" s="75"/>
      <c r="F35" s="73"/>
      <c r="G35" s="73"/>
      <c r="H35" s="73"/>
      <c r="I35" s="73"/>
    </row>
    <row r="36" spans="1:9" ht="18" customHeight="1" x14ac:dyDescent="0.25">
      <c r="A36" s="73"/>
      <c r="B36" s="73"/>
      <c r="C36" s="74"/>
      <c r="D36" s="73"/>
      <c r="E36" s="75"/>
      <c r="F36" s="73"/>
      <c r="G36" s="73"/>
      <c r="H36" s="73"/>
      <c r="I36" s="73"/>
    </row>
    <row r="37" spans="1:9" ht="18" customHeight="1" x14ac:dyDescent="0.25">
      <c r="A37" s="73"/>
      <c r="B37" s="73"/>
      <c r="C37" s="74"/>
      <c r="D37" s="73"/>
      <c r="E37" s="75"/>
      <c r="F37" s="73"/>
      <c r="G37" s="73"/>
      <c r="H37" s="73"/>
      <c r="I37" s="73"/>
    </row>
    <row r="38" spans="1:9" ht="18" customHeight="1" x14ac:dyDescent="0.25">
      <c r="A38" s="73"/>
      <c r="B38" s="73"/>
      <c r="C38" s="74"/>
      <c r="D38" s="73"/>
      <c r="E38" s="75"/>
      <c r="F38" s="73"/>
      <c r="G38" s="73"/>
      <c r="H38" s="73"/>
      <c r="I38" s="73"/>
    </row>
    <row r="39" spans="1:9" ht="18" customHeight="1" x14ac:dyDescent="0.25">
      <c r="A39" s="73"/>
      <c r="B39" s="73"/>
      <c r="C39" s="74"/>
      <c r="D39" s="73"/>
      <c r="E39" s="75"/>
      <c r="F39" s="73"/>
      <c r="G39" s="73"/>
      <c r="H39" s="73"/>
      <c r="I39" s="73"/>
    </row>
    <row r="40" spans="1:9" ht="18" customHeight="1" x14ac:dyDescent="0.25">
      <c r="A40" s="73"/>
      <c r="B40" s="73"/>
      <c r="C40" s="74"/>
      <c r="D40" s="73"/>
      <c r="E40" s="75"/>
      <c r="F40" s="73"/>
      <c r="G40" s="73"/>
      <c r="H40" s="73"/>
      <c r="I40" s="73"/>
    </row>
    <row r="41" spans="1:9" ht="18" customHeight="1" x14ac:dyDescent="0.25">
      <c r="A41" s="73"/>
      <c r="B41" s="73"/>
      <c r="C41" s="74"/>
      <c r="D41" s="73"/>
      <c r="E41" s="75"/>
      <c r="F41" s="73"/>
      <c r="G41" s="73"/>
      <c r="H41" s="73"/>
      <c r="I41" s="73"/>
    </row>
    <row r="42" spans="1:9" ht="18" customHeight="1" x14ac:dyDescent="0.25">
      <c r="A42" s="73"/>
      <c r="B42" s="73"/>
      <c r="C42" s="74"/>
      <c r="D42" s="73"/>
      <c r="E42" s="75"/>
      <c r="F42" s="73"/>
      <c r="G42" s="73"/>
      <c r="H42" s="73"/>
      <c r="I42" s="73"/>
    </row>
    <row r="43" spans="1:9" ht="18" customHeight="1" x14ac:dyDescent="0.25">
      <c r="A43" s="73"/>
      <c r="B43" s="73"/>
      <c r="C43" s="74"/>
      <c r="D43" s="73"/>
      <c r="E43" s="75"/>
      <c r="F43" s="73"/>
      <c r="G43" s="73"/>
      <c r="H43" s="73"/>
      <c r="I43" s="73"/>
    </row>
    <row r="44" spans="1:9" ht="18" customHeight="1" x14ac:dyDescent="0.25">
      <c r="A44" s="73"/>
      <c r="B44" s="73"/>
      <c r="C44" s="74"/>
      <c r="D44" s="73"/>
      <c r="E44" s="75"/>
      <c r="F44" s="73"/>
      <c r="G44" s="73"/>
      <c r="H44" s="73"/>
      <c r="I44" s="73"/>
    </row>
    <row r="45" spans="1:9" ht="18" customHeight="1" x14ac:dyDescent="0.25">
      <c r="A45" s="73"/>
      <c r="B45" s="73"/>
      <c r="C45" s="74"/>
      <c r="D45" s="73"/>
      <c r="E45" s="75"/>
      <c r="F45" s="73"/>
      <c r="G45" s="73"/>
      <c r="H45" s="73"/>
      <c r="I45" s="73"/>
    </row>
    <row r="46" spans="1:9" ht="18" customHeight="1" x14ac:dyDescent="0.25">
      <c r="A46" s="73"/>
      <c r="B46" s="73"/>
      <c r="C46" s="74"/>
      <c r="D46" s="73"/>
      <c r="E46" s="75"/>
      <c r="F46" s="73"/>
      <c r="G46" s="73"/>
      <c r="H46" s="73"/>
      <c r="I46" s="73"/>
    </row>
    <row r="47" spans="1:9" ht="18" customHeight="1" x14ac:dyDescent="0.25">
      <c r="A47" s="73"/>
      <c r="B47" s="73"/>
      <c r="C47" s="74"/>
      <c r="D47" s="73"/>
      <c r="E47" s="75"/>
      <c r="F47" s="73"/>
      <c r="G47" s="73"/>
      <c r="H47" s="73"/>
      <c r="I47" s="73"/>
    </row>
    <row r="48" spans="1:9" ht="18" customHeight="1" x14ac:dyDescent="0.25">
      <c r="A48" s="73"/>
      <c r="B48" s="73"/>
      <c r="C48" s="74"/>
      <c r="D48" s="73"/>
      <c r="E48" s="75"/>
      <c r="F48" s="73"/>
      <c r="G48" s="73"/>
      <c r="H48" s="73"/>
      <c r="I48" s="73"/>
    </row>
    <row r="49" spans="1:9" ht="18" customHeight="1" x14ac:dyDescent="0.25">
      <c r="A49" s="73"/>
      <c r="B49" s="73"/>
      <c r="C49" s="74"/>
      <c r="D49" s="73"/>
      <c r="E49" s="75"/>
      <c r="F49" s="73"/>
      <c r="G49" s="73"/>
      <c r="H49" s="73"/>
      <c r="I49" s="73"/>
    </row>
    <row r="50" spans="1:9" ht="18" customHeight="1" x14ac:dyDescent="0.25">
      <c r="A50" s="73"/>
      <c r="B50" s="73"/>
      <c r="C50" s="74"/>
      <c r="D50" s="73"/>
      <c r="E50" s="75"/>
      <c r="F50" s="73"/>
      <c r="G50" s="73"/>
      <c r="H50" s="73"/>
      <c r="I50" s="73"/>
    </row>
    <row r="51" spans="1:9" ht="18" customHeight="1" x14ac:dyDescent="0.25">
      <c r="A51" s="73"/>
      <c r="B51" s="73"/>
      <c r="C51" s="74"/>
      <c r="D51" s="73"/>
      <c r="E51" s="75"/>
      <c r="F51" s="73"/>
      <c r="G51" s="73"/>
      <c r="H51" s="73"/>
      <c r="I51" s="73"/>
    </row>
    <row r="52" spans="1:9" ht="18" customHeight="1" x14ac:dyDescent="0.25">
      <c r="A52" s="73"/>
      <c r="B52" s="73"/>
      <c r="C52" s="74"/>
      <c r="D52" s="73"/>
      <c r="E52" s="75"/>
      <c r="F52" s="73"/>
      <c r="G52" s="73"/>
      <c r="H52" s="73"/>
      <c r="I52" s="73"/>
    </row>
    <row r="53" spans="1:9" ht="18" customHeight="1" x14ac:dyDescent="0.25">
      <c r="A53" s="73"/>
      <c r="B53" s="73"/>
      <c r="C53" s="74"/>
      <c r="D53" s="73"/>
      <c r="E53" s="75"/>
      <c r="F53" s="73"/>
      <c r="G53" s="73"/>
      <c r="H53" s="73"/>
      <c r="I53" s="73"/>
    </row>
    <row r="54" spans="1:9" ht="18" customHeight="1" x14ac:dyDescent="0.25">
      <c r="A54" s="73"/>
      <c r="B54" s="73"/>
      <c r="C54" s="74"/>
      <c r="D54" s="73"/>
      <c r="E54" s="75"/>
      <c r="F54" s="73"/>
      <c r="G54" s="73"/>
      <c r="H54" s="73"/>
      <c r="I54" s="73"/>
    </row>
    <row r="55" spans="1:9" ht="18" customHeight="1" x14ac:dyDescent="0.25">
      <c r="A55" s="73"/>
      <c r="B55" s="73"/>
      <c r="C55" s="74"/>
      <c r="D55" s="73"/>
      <c r="E55" s="75"/>
      <c r="F55" s="73"/>
      <c r="G55" s="73"/>
      <c r="H55" s="73"/>
      <c r="I55" s="73"/>
    </row>
    <row r="56" spans="1:9" ht="18" customHeight="1" x14ac:dyDescent="0.25">
      <c r="A56" s="73"/>
      <c r="B56" s="73"/>
      <c r="C56" s="74"/>
      <c r="D56" s="73"/>
      <c r="E56" s="75"/>
      <c r="F56" s="73"/>
      <c r="G56" s="73"/>
      <c r="H56" s="73"/>
      <c r="I56" s="73"/>
    </row>
    <row r="57" spans="1:9" ht="18" customHeight="1" x14ac:dyDescent="0.25">
      <c r="A57" s="73"/>
      <c r="B57" s="73"/>
      <c r="C57" s="74"/>
      <c r="D57" s="73"/>
      <c r="E57" s="75"/>
      <c r="F57" s="73"/>
      <c r="G57" s="73"/>
      <c r="H57" s="73"/>
      <c r="I57" s="73"/>
    </row>
    <row r="58" spans="1:9" ht="18" customHeight="1" x14ac:dyDescent="0.25">
      <c r="A58" s="73"/>
      <c r="B58" s="73"/>
      <c r="C58" s="74"/>
      <c r="D58" s="73"/>
      <c r="E58" s="75"/>
      <c r="F58" s="73"/>
      <c r="G58" s="73"/>
      <c r="H58" s="73"/>
      <c r="I58" s="73"/>
    </row>
    <row r="59" spans="1:9" ht="18" customHeight="1" x14ac:dyDescent="0.25">
      <c r="A59" s="73"/>
      <c r="B59" s="73"/>
      <c r="C59" s="74"/>
      <c r="D59" s="73"/>
      <c r="E59" s="75"/>
      <c r="F59" s="73"/>
      <c r="G59" s="73"/>
      <c r="H59" s="73"/>
      <c r="I59" s="73"/>
    </row>
    <row r="60" spans="1:9" ht="18" customHeight="1" x14ac:dyDescent="0.25">
      <c r="A60" s="73"/>
      <c r="B60" s="73"/>
      <c r="C60" s="74"/>
      <c r="D60" s="73"/>
      <c r="E60" s="75"/>
      <c r="F60" s="73"/>
      <c r="G60" s="73"/>
      <c r="H60" s="73"/>
      <c r="I60" s="73"/>
    </row>
    <row r="61" spans="1:9" ht="18" customHeight="1" x14ac:dyDescent="0.25">
      <c r="A61" s="73"/>
      <c r="B61" s="73"/>
      <c r="C61" s="74"/>
      <c r="D61" s="73"/>
      <c r="E61" s="75"/>
      <c r="F61" s="73"/>
      <c r="G61" s="73"/>
      <c r="H61" s="73"/>
      <c r="I61" s="73"/>
    </row>
    <row r="62" spans="1:9" ht="18" customHeight="1" x14ac:dyDescent="0.25">
      <c r="A62" s="73"/>
      <c r="B62" s="73"/>
      <c r="C62" s="74"/>
      <c r="D62" s="73"/>
      <c r="E62" s="75"/>
      <c r="F62" s="73"/>
      <c r="G62" s="73"/>
      <c r="H62" s="73"/>
      <c r="I62" s="73"/>
    </row>
    <row r="63" spans="1:9" ht="18" customHeight="1" x14ac:dyDescent="0.25">
      <c r="A63" s="73"/>
      <c r="B63" s="73"/>
      <c r="C63" s="74"/>
      <c r="D63" s="73"/>
      <c r="E63" s="75"/>
      <c r="F63" s="73"/>
      <c r="G63" s="73"/>
      <c r="H63" s="73"/>
      <c r="I63" s="73"/>
    </row>
    <row r="64" spans="1:9" ht="18" customHeight="1" x14ac:dyDescent="0.25">
      <c r="A64" s="73"/>
      <c r="B64" s="73"/>
      <c r="C64" s="74"/>
      <c r="D64" s="73"/>
      <c r="E64" s="75"/>
      <c r="F64" s="73"/>
      <c r="G64" s="73"/>
      <c r="H64" s="73"/>
      <c r="I64" s="73"/>
    </row>
    <row r="65" spans="1:9" ht="18" customHeight="1" x14ac:dyDescent="0.25">
      <c r="A65" s="73"/>
      <c r="B65" s="73"/>
      <c r="C65" s="74"/>
      <c r="D65" s="73"/>
      <c r="E65" s="75"/>
      <c r="F65" s="73"/>
      <c r="G65" s="73"/>
      <c r="H65" s="73"/>
      <c r="I65" s="73"/>
    </row>
    <row r="66" spans="1:9" ht="18" customHeight="1" x14ac:dyDescent="0.25">
      <c r="A66" s="73"/>
      <c r="B66" s="73"/>
      <c r="C66" s="74"/>
      <c r="D66" s="73"/>
      <c r="E66" s="75"/>
      <c r="F66" s="73"/>
      <c r="G66" s="73"/>
      <c r="H66" s="73"/>
      <c r="I66" s="73"/>
    </row>
    <row r="67" spans="1:9" ht="18" customHeight="1" x14ac:dyDescent="0.25">
      <c r="A67" s="73"/>
      <c r="B67" s="73"/>
      <c r="C67" s="74"/>
      <c r="D67" s="73"/>
      <c r="E67" s="75"/>
      <c r="F67" s="73"/>
      <c r="G67" s="73"/>
      <c r="H67" s="73"/>
      <c r="I67" s="73"/>
    </row>
    <row r="68" spans="1:9" ht="18" customHeight="1" x14ac:dyDescent="0.25">
      <c r="A68" s="73"/>
      <c r="B68" s="73"/>
      <c r="C68" s="74"/>
      <c r="D68" s="73"/>
      <c r="E68" s="75"/>
      <c r="F68" s="73"/>
      <c r="G68" s="73"/>
      <c r="H68" s="73"/>
      <c r="I68" s="73"/>
    </row>
    <row r="69" spans="1:9" ht="18" customHeight="1" x14ac:dyDescent="0.25">
      <c r="A69" s="73"/>
      <c r="B69" s="73"/>
      <c r="C69" s="74"/>
      <c r="D69" s="73"/>
      <c r="E69" s="75"/>
      <c r="F69" s="73"/>
      <c r="G69" s="73"/>
      <c r="H69" s="73"/>
      <c r="I69" s="73"/>
    </row>
    <row r="70" spans="1:9" ht="18" customHeight="1" x14ac:dyDescent="0.25">
      <c r="A70" s="73"/>
      <c r="B70" s="73"/>
      <c r="C70" s="74"/>
      <c r="D70" s="73"/>
      <c r="E70" s="75"/>
      <c r="F70" s="73"/>
      <c r="G70" s="73"/>
      <c r="H70" s="73"/>
      <c r="I70" s="73"/>
    </row>
    <row r="71" spans="1:9" ht="18" customHeight="1" x14ac:dyDescent="0.25">
      <c r="A71" s="73"/>
      <c r="B71" s="73"/>
      <c r="C71" s="74"/>
      <c r="D71" s="73"/>
      <c r="E71" s="75"/>
      <c r="F71" s="73"/>
      <c r="G71" s="73"/>
      <c r="H71" s="73"/>
      <c r="I71" s="73"/>
    </row>
    <row r="72" spans="1:9" ht="18" customHeight="1" x14ac:dyDescent="0.25">
      <c r="A72" s="73"/>
      <c r="B72" s="73"/>
      <c r="C72" s="74"/>
      <c r="D72" s="73"/>
      <c r="E72" s="75"/>
      <c r="F72" s="73"/>
      <c r="G72" s="73"/>
      <c r="H72" s="73"/>
      <c r="I72" s="73"/>
    </row>
    <row r="73" spans="1:9" ht="18" customHeight="1" x14ac:dyDescent="0.25">
      <c r="A73" s="73"/>
      <c r="B73" s="73"/>
      <c r="C73" s="74"/>
      <c r="D73" s="73"/>
      <c r="E73" s="75"/>
      <c r="F73" s="73"/>
      <c r="G73" s="73"/>
      <c r="H73" s="73"/>
      <c r="I73" s="73"/>
    </row>
    <row r="74" spans="1:9" ht="18" customHeight="1" x14ac:dyDescent="0.25">
      <c r="A74" s="73"/>
      <c r="B74" s="73"/>
      <c r="C74" s="74"/>
      <c r="D74" s="73"/>
      <c r="E74" s="75"/>
      <c r="F74" s="73"/>
      <c r="G74" s="73"/>
      <c r="H74" s="73"/>
      <c r="I74" s="73"/>
    </row>
    <row r="75" spans="1:9" ht="18" customHeight="1" x14ac:dyDescent="0.25">
      <c r="A75" s="73"/>
      <c r="B75" s="73"/>
      <c r="C75" s="74"/>
      <c r="D75" s="73"/>
      <c r="E75" s="75"/>
      <c r="F75" s="73"/>
      <c r="G75" s="73"/>
      <c r="H75" s="73"/>
      <c r="I75" s="73"/>
    </row>
    <row r="76" spans="1:9" ht="18" customHeight="1" x14ac:dyDescent="0.25">
      <c r="A76" s="73"/>
      <c r="B76" s="73"/>
      <c r="C76" s="74"/>
      <c r="D76" s="73"/>
      <c r="E76" s="75"/>
      <c r="F76" s="73"/>
      <c r="G76" s="73"/>
      <c r="H76" s="73"/>
      <c r="I76" s="73"/>
    </row>
    <row r="77" spans="1:9" ht="18" customHeight="1" x14ac:dyDescent="0.25">
      <c r="A77" s="73"/>
      <c r="B77" s="73"/>
      <c r="C77" s="74"/>
      <c r="D77" s="73"/>
      <c r="E77" s="75"/>
      <c r="F77" s="73"/>
      <c r="G77" s="73"/>
      <c r="H77" s="73"/>
      <c r="I77" s="73"/>
    </row>
    <row r="78" spans="1:9" ht="18" customHeight="1" x14ac:dyDescent="0.25">
      <c r="A78" s="73"/>
      <c r="B78" s="73"/>
      <c r="C78" s="74"/>
      <c r="D78" s="73"/>
      <c r="E78" s="75"/>
      <c r="F78" s="73"/>
      <c r="G78" s="73"/>
      <c r="H78" s="73"/>
      <c r="I78" s="73"/>
    </row>
    <row r="79" spans="1:9" ht="18" customHeight="1" x14ac:dyDescent="0.25">
      <c r="A79" s="73"/>
      <c r="B79" s="73"/>
      <c r="C79" s="74"/>
      <c r="D79" s="73"/>
      <c r="E79" s="75"/>
      <c r="F79" s="73"/>
      <c r="G79" s="73"/>
      <c r="H79" s="73"/>
      <c r="I79" s="73"/>
    </row>
    <row r="80" spans="1:9" ht="18" customHeight="1" x14ac:dyDescent="0.25">
      <c r="A80" s="73"/>
      <c r="B80" s="73"/>
      <c r="C80" s="74"/>
      <c r="D80" s="73"/>
      <c r="E80" s="75"/>
      <c r="F80" s="73"/>
      <c r="G80" s="73"/>
      <c r="H80" s="73"/>
      <c r="I80" s="73"/>
    </row>
    <row r="81" spans="1:9" ht="18" customHeight="1" x14ac:dyDescent="0.25">
      <c r="A81" s="73"/>
      <c r="B81" s="73"/>
      <c r="C81" s="74"/>
      <c r="D81" s="73"/>
      <c r="E81" s="75"/>
      <c r="F81" s="73"/>
      <c r="G81" s="73"/>
      <c r="H81" s="73"/>
      <c r="I81" s="73"/>
    </row>
    <row r="82" spans="1:9" ht="18" customHeight="1" x14ac:dyDescent="0.25">
      <c r="A82" s="73"/>
      <c r="B82" s="73"/>
      <c r="C82" s="74"/>
      <c r="D82" s="73"/>
      <c r="E82" s="75"/>
      <c r="F82" s="73"/>
      <c r="G82" s="73"/>
      <c r="H82" s="73"/>
      <c r="I82" s="73"/>
    </row>
    <row r="83" spans="1:9" ht="18" customHeight="1" x14ac:dyDescent="0.25">
      <c r="A83" s="73"/>
      <c r="B83" s="73"/>
      <c r="C83" s="74"/>
      <c r="D83" s="73"/>
      <c r="E83" s="75"/>
      <c r="F83" s="73"/>
      <c r="G83" s="73"/>
      <c r="H83" s="73"/>
      <c r="I83" s="73"/>
    </row>
    <row r="84" spans="1:9" ht="18" customHeight="1" x14ac:dyDescent="0.25">
      <c r="A84" s="73"/>
      <c r="B84" s="73"/>
      <c r="C84" s="74"/>
      <c r="D84" s="73"/>
      <c r="E84" s="75"/>
      <c r="F84" s="73"/>
      <c r="G84" s="73"/>
      <c r="H84" s="73"/>
      <c r="I84" s="73"/>
    </row>
    <row r="85" spans="1:9" ht="18" customHeight="1" x14ac:dyDescent="0.25">
      <c r="A85" s="73"/>
      <c r="B85" s="73"/>
      <c r="C85" s="74"/>
      <c r="D85" s="73"/>
      <c r="E85" s="75"/>
      <c r="F85" s="73"/>
      <c r="G85" s="73"/>
      <c r="H85" s="73"/>
      <c r="I85" s="73"/>
    </row>
    <row r="86" spans="1:9" ht="18" customHeight="1" x14ac:dyDescent="0.25">
      <c r="A86" s="73"/>
      <c r="B86" s="73"/>
      <c r="C86" s="74"/>
      <c r="D86" s="73"/>
      <c r="E86" s="75"/>
      <c r="F86" s="73"/>
      <c r="G86" s="73"/>
      <c r="H86" s="73"/>
      <c r="I86" s="73"/>
    </row>
    <row r="87" spans="1:9" ht="18" customHeight="1" x14ac:dyDescent="0.25">
      <c r="A87" s="73"/>
      <c r="B87" s="73"/>
      <c r="C87" s="74"/>
      <c r="D87" s="73"/>
      <c r="E87" s="75"/>
      <c r="F87" s="73"/>
      <c r="G87" s="73"/>
      <c r="H87" s="73"/>
      <c r="I87" s="73"/>
    </row>
    <row r="88" spans="1:9" ht="18" customHeight="1" x14ac:dyDescent="0.25">
      <c r="A88" s="73"/>
      <c r="B88" s="73"/>
      <c r="C88" s="74"/>
      <c r="D88" s="73"/>
      <c r="E88" s="75"/>
      <c r="F88" s="73"/>
      <c r="G88" s="73"/>
      <c r="H88" s="73"/>
      <c r="I88" s="73"/>
    </row>
    <row r="89" spans="1:9" ht="18" customHeight="1" x14ac:dyDescent="0.25">
      <c r="A89" s="73"/>
      <c r="B89" s="73"/>
      <c r="C89" s="74"/>
      <c r="D89" s="73"/>
      <c r="E89" s="75"/>
      <c r="F89" s="73"/>
      <c r="G89" s="73"/>
      <c r="H89" s="73"/>
      <c r="I89" s="73"/>
    </row>
    <row r="90" spans="1:9" ht="18" customHeight="1" x14ac:dyDescent="0.25">
      <c r="A90" s="73"/>
      <c r="B90" s="73"/>
      <c r="C90" s="74"/>
      <c r="D90" s="73"/>
      <c r="E90" s="75"/>
      <c r="F90" s="73"/>
      <c r="G90" s="73"/>
      <c r="H90" s="73"/>
      <c r="I90" s="73"/>
    </row>
    <row r="91" spans="1:9" ht="18" customHeight="1" x14ac:dyDescent="0.25">
      <c r="A91" s="73"/>
      <c r="B91" s="73"/>
      <c r="C91" s="74"/>
      <c r="D91" s="73"/>
      <c r="E91" s="75"/>
      <c r="F91" s="73"/>
      <c r="G91" s="73"/>
      <c r="H91" s="73"/>
      <c r="I91" s="73"/>
    </row>
    <row r="92" spans="1:9" ht="18" customHeight="1" x14ac:dyDescent="0.25">
      <c r="A92" s="73"/>
      <c r="B92" s="73"/>
      <c r="C92" s="74"/>
      <c r="D92" s="73"/>
      <c r="E92" s="75"/>
      <c r="F92" s="73"/>
      <c r="G92" s="73"/>
      <c r="H92" s="73"/>
      <c r="I92" s="73"/>
    </row>
    <row r="93" spans="1:9" ht="18" customHeight="1" x14ac:dyDescent="0.25">
      <c r="A93" s="73"/>
      <c r="B93" s="73"/>
      <c r="C93" s="74"/>
      <c r="D93" s="73"/>
      <c r="E93" s="75"/>
      <c r="F93" s="73"/>
      <c r="G93" s="73"/>
      <c r="H93" s="73"/>
      <c r="I93" s="73"/>
    </row>
    <row r="94" spans="1:9" ht="18" customHeight="1" x14ac:dyDescent="0.25">
      <c r="A94" s="73"/>
      <c r="B94" s="73"/>
      <c r="C94" s="74"/>
      <c r="D94" s="73"/>
      <c r="E94" s="75"/>
      <c r="F94" s="73"/>
      <c r="G94" s="73"/>
      <c r="H94" s="73"/>
      <c r="I94" s="73"/>
    </row>
    <row r="95" spans="1:9" ht="18" customHeight="1" x14ac:dyDescent="0.25">
      <c r="A95" s="73"/>
      <c r="B95" s="73"/>
      <c r="C95" s="74"/>
      <c r="D95" s="73"/>
      <c r="E95" s="75"/>
      <c r="F95" s="73"/>
      <c r="G95" s="73"/>
      <c r="H95" s="73"/>
      <c r="I95" s="73"/>
    </row>
    <row r="96" spans="1:9" ht="18" customHeight="1" x14ac:dyDescent="0.25">
      <c r="A96" s="73"/>
      <c r="B96" s="73"/>
      <c r="C96" s="74"/>
      <c r="D96" s="73"/>
      <c r="E96" s="75"/>
      <c r="F96" s="73"/>
      <c r="G96" s="73"/>
      <c r="H96" s="73"/>
      <c r="I96" s="73"/>
    </row>
    <row r="97" spans="1:9" ht="18" customHeight="1" x14ac:dyDescent="0.25">
      <c r="A97" s="73"/>
      <c r="B97" s="73"/>
      <c r="C97" s="74"/>
      <c r="D97" s="73"/>
      <c r="E97" s="75"/>
      <c r="F97" s="73"/>
      <c r="G97" s="73"/>
      <c r="H97" s="73"/>
      <c r="I97" s="73"/>
    </row>
    <row r="98" spans="1:9" ht="18" customHeight="1" x14ac:dyDescent="0.25">
      <c r="A98" s="73"/>
      <c r="B98" s="73"/>
      <c r="C98" s="74"/>
      <c r="D98" s="73"/>
      <c r="E98" s="75"/>
      <c r="F98" s="73"/>
      <c r="G98" s="73"/>
      <c r="H98" s="73"/>
      <c r="I98" s="73"/>
    </row>
    <row r="99" spans="1:9" ht="18" customHeight="1" x14ac:dyDescent="0.25">
      <c r="A99" s="73"/>
      <c r="B99" s="73"/>
      <c r="C99" s="74"/>
      <c r="D99" s="73"/>
      <c r="E99" s="75"/>
      <c r="F99" s="73"/>
      <c r="G99" s="73"/>
      <c r="H99" s="73"/>
      <c r="I99" s="73"/>
    </row>
    <row r="100" spans="1:9" ht="18" customHeight="1" x14ac:dyDescent="0.25">
      <c r="A100" s="73"/>
      <c r="B100" s="73"/>
      <c r="C100" s="74"/>
      <c r="D100" s="73"/>
      <c r="E100" s="75"/>
      <c r="F100" s="73"/>
      <c r="G100" s="73"/>
      <c r="H100" s="73"/>
      <c r="I100" s="73"/>
    </row>
    <row r="101" spans="1:9" ht="18" customHeight="1" x14ac:dyDescent="0.25">
      <c r="A101" s="73"/>
      <c r="B101" s="73"/>
      <c r="C101" s="74"/>
      <c r="D101" s="73"/>
      <c r="E101" s="75"/>
      <c r="F101" s="73"/>
      <c r="G101" s="73"/>
      <c r="H101" s="73"/>
      <c r="I101" s="73"/>
    </row>
    <row r="102" spans="1:9" ht="18" customHeight="1" x14ac:dyDescent="0.25">
      <c r="A102" s="73"/>
      <c r="B102" s="73"/>
      <c r="C102" s="74"/>
      <c r="D102" s="73"/>
      <c r="E102" s="75"/>
      <c r="F102" s="73"/>
      <c r="G102" s="73"/>
      <c r="H102" s="73"/>
      <c r="I102" s="73"/>
    </row>
    <row r="103" spans="1:9" ht="18" customHeight="1" x14ac:dyDescent="0.25">
      <c r="A103" s="73"/>
      <c r="B103" s="73"/>
      <c r="C103" s="74"/>
      <c r="D103" s="73"/>
      <c r="E103" s="75"/>
      <c r="F103" s="73"/>
      <c r="G103" s="73"/>
      <c r="H103" s="73"/>
      <c r="I103" s="73"/>
    </row>
    <row r="104" spans="1:9" ht="18" customHeight="1" x14ac:dyDescent="0.25">
      <c r="A104" s="73"/>
      <c r="B104" s="73"/>
      <c r="C104" s="74"/>
      <c r="D104" s="73"/>
      <c r="E104" s="75"/>
      <c r="F104" s="73"/>
      <c r="G104" s="73"/>
      <c r="H104" s="73"/>
      <c r="I104" s="73"/>
    </row>
  </sheetData>
  <mergeCells count="9">
    <mergeCell ref="D6:D7"/>
    <mergeCell ref="E6:E7"/>
    <mergeCell ref="B20:D20"/>
    <mergeCell ref="B18:D18"/>
    <mergeCell ref="B2:E2"/>
    <mergeCell ref="B3:E3"/>
    <mergeCell ref="B6:B7"/>
    <mergeCell ref="C6:C7"/>
    <mergeCell ref="B5:E5"/>
  </mergeCells>
  <printOptions horizontalCentered="1"/>
  <pageMargins left="0.31" right="0.28000000000000003" top="0.77" bottom="0.45" header="0" footer="0"/>
  <pageSetup paperSize="9" fitToHeight="0" orientation="portrait"/>
  <headerFooter>
    <oddFooter>&amp;C/&amp;P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7"/>
  <sheetViews>
    <sheetView rightToLeft="1" topLeftCell="A28" workbookViewId="0">
      <selection activeCell="J39" sqref="J39"/>
    </sheetView>
  </sheetViews>
  <sheetFormatPr defaultColWidth="14.3984375" defaultRowHeight="15" customHeight="1" x14ac:dyDescent="0.25"/>
  <cols>
    <col min="1" max="1" width="2.69921875" customWidth="1"/>
    <col min="2" max="2" width="7.09765625" customWidth="1"/>
    <col min="3" max="3" width="43.8984375" customWidth="1"/>
    <col min="4" max="4" width="17.19921875" customWidth="1"/>
    <col min="5" max="5" width="13" customWidth="1"/>
    <col min="6" max="6" width="11.09765625" customWidth="1"/>
    <col min="7" max="7" width="10.3984375" customWidth="1"/>
    <col min="8" max="8" width="9.09765625" customWidth="1"/>
    <col min="9" max="11" width="9" customWidth="1"/>
  </cols>
  <sheetData>
    <row r="1" spans="1:11" ht="9.75" customHeight="1" x14ac:dyDescent="0.25">
      <c r="A1" s="79"/>
      <c r="B1" s="79"/>
      <c r="C1" s="79"/>
      <c r="D1" s="79"/>
      <c r="E1" s="80"/>
      <c r="F1" s="79"/>
      <c r="G1" s="79"/>
      <c r="H1" s="79"/>
      <c r="I1" s="79"/>
      <c r="J1" s="79"/>
      <c r="K1" s="81"/>
    </row>
    <row r="2" spans="1:11" ht="26.25" customHeight="1" x14ac:dyDescent="0.25">
      <c r="A2" s="79"/>
      <c r="B2" s="365" t="s">
        <v>275</v>
      </c>
      <c r="C2" s="333"/>
      <c r="D2" s="333"/>
      <c r="E2" s="333"/>
      <c r="F2" s="333"/>
      <c r="G2" s="333"/>
      <c r="H2" s="79"/>
      <c r="I2" s="79"/>
      <c r="J2" s="79"/>
      <c r="K2" s="81"/>
    </row>
    <row r="3" spans="1:11" ht="26.25" customHeight="1" x14ac:dyDescent="0.25">
      <c r="A3" s="79"/>
      <c r="B3" s="365" t="s">
        <v>419</v>
      </c>
      <c r="C3" s="366"/>
      <c r="D3" s="366"/>
      <c r="E3" s="366"/>
      <c r="F3" s="366"/>
      <c r="G3" s="366"/>
      <c r="H3" s="79"/>
      <c r="I3" s="79"/>
      <c r="J3" s="79"/>
      <c r="K3" s="81"/>
    </row>
    <row r="4" spans="1:11" ht="8.25" customHeight="1" x14ac:dyDescent="0.25">
      <c r="A4" s="82"/>
      <c r="B4" s="82"/>
      <c r="C4" s="83"/>
      <c r="D4" s="84"/>
      <c r="E4" s="85"/>
      <c r="F4" s="86"/>
      <c r="G4" s="86"/>
      <c r="H4" s="82"/>
      <c r="I4" s="82"/>
      <c r="J4" s="82"/>
      <c r="K4" s="82"/>
    </row>
    <row r="5" spans="1:11" ht="30.75" customHeight="1" x14ac:dyDescent="0.25">
      <c r="A5" s="82"/>
      <c r="B5" s="374" t="s">
        <v>315</v>
      </c>
      <c r="C5" s="265"/>
      <c r="D5" s="265"/>
      <c r="E5" s="265"/>
      <c r="F5" s="265"/>
      <c r="G5" s="266"/>
      <c r="H5" s="82"/>
      <c r="I5" s="82"/>
      <c r="J5" s="82"/>
      <c r="K5" s="82"/>
    </row>
    <row r="6" spans="1:11" ht="23.25" customHeight="1" x14ac:dyDescent="0.25">
      <c r="A6" s="87"/>
      <c r="B6" s="375" t="s">
        <v>23</v>
      </c>
      <c r="C6" s="375" t="s">
        <v>316</v>
      </c>
      <c r="D6" s="375" t="s">
        <v>309</v>
      </c>
      <c r="E6" s="371" t="s">
        <v>30</v>
      </c>
      <c r="F6" s="372" t="s">
        <v>310</v>
      </c>
      <c r="G6" s="266"/>
      <c r="H6" s="87"/>
      <c r="I6" s="87"/>
      <c r="J6" s="87"/>
      <c r="K6" s="87"/>
    </row>
    <row r="7" spans="1:11" ht="22.5" customHeight="1" x14ac:dyDescent="0.25">
      <c r="A7" s="87"/>
      <c r="B7" s="293"/>
      <c r="C7" s="293"/>
      <c r="D7" s="293"/>
      <c r="E7" s="293"/>
      <c r="F7" s="88" t="s">
        <v>311</v>
      </c>
      <c r="G7" s="88" t="s">
        <v>37</v>
      </c>
      <c r="H7" s="87"/>
      <c r="I7" s="87"/>
      <c r="J7" s="87"/>
      <c r="K7" s="87"/>
    </row>
    <row r="8" spans="1:11" ht="21.75" customHeight="1" x14ac:dyDescent="0.25">
      <c r="A8" s="82"/>
      <c r="B8" s="89">
        <v>1</v>
      </c>
      <c r="C8" s="90" t="s">
        <v>209</v>
      </c>
      <c r="D8" s="91" t="s">
        <v>317</v>
      </c>
      <c r="E8" s="221">
        <v>900</v>
      </c>
      <c r="F8" s="93"/>
      <c r="G8" s="93"/>
      <c r="H8" s="82"/>
      <c r="I8" s="82"/>
      <c r="J8" s="82"/>
      <c r="K8" s="82"/>
    </row>
    <row r="9" spans="1:11" ht="21.75" customHeight="1" x14ac:dyDescent="0.25">
      <c r="A9" s="82"/>
      <c r="B9" s="89">
        <v>2</v>
      </c>
      <c r="C9" s="90" t="s">
        <v>218</v>
      </c>
      <c r="D9" s="91" t="s">
        <v>317</v>
      </c>
      <c r="E9" s="221">
        <v>3000</v>
      </c>
      <c r="F9" s="93"/>
      <c r="G9" s="93"/>
      <c r="H9" s="82"/>
      <c r="I9" s="82"/>
      <c r="J9" s="82"/>
      <c r="K9" s="82"/>
    </row>
    <row r="10" spans="1:11" ht="21.75" customHeight="1" x14ac:dyDescent="0.25">
      <c r="A10" s="82"/>
      <c r="B10" s="89">
        <v>3</v>
      </c>
      <c r="C10" s="90" t="s">
        <v>230</v>
      </c>
      <c r="D10" s="91" t="s">
        <v>317</v>
      </c>
      <c r="E10" s="221">
        <v>5000</v>
      </c>
      <c r="F10" s="93"/>
      <c r="G10" s="93"/>
      <c r="H10" s="82"/>
      <c r="I10" s="82"/>
      <c r="J10" s="82"/>
      <c r="K10" s="82"/>
    </row>
    <row r="11" spans="1:11" ht="21.75" customHeight="1" x14ac:dyDescent="0.25">
      <c r="A11" s="82"/>
      <c r="B11" s="89">
        <v>4</v>
      </c>
      <c r="C11" s="90" t="s">
        <v>234</v>
      </c>
      <c r="D11" s="91" t="s">
        <v>317</v>
      </c>
      <c r="E11" s="221">
        <v>900</v>
      </c>
      <c r="F11" s="93"/>
      <c r="G11" s="93"/>
      <c r="H11" s="82"/>
      <c r="I11" s="82"/>
      <c r="J11" s="82"/>
      <c r="K11" s="82"/>
    </row>
    <row r="12" spans="1:11" ht="21.75" customHeight="1" x14ac:dyDescent="0.25">
      <c r="A12" s="82"/>
      <c r="B12" s="89">
        <v>5</v>
      </c>
      <c r="C12" s="90" t="s">
        <v>326</v>
      </c>
      <c r="D12" s="91" t="s">
        <v>317</v>
      </c>
      <c r="E12" s="221">
        <v>1000</v>
      </c>
      <c r="F12" s="93"/>
      <c r="G12" s="93"/>
      <c r="H12" s="82"/>
      <c r="I12" s="82"/>
      <c r="J12" s="82"/>
      <c r="K12" s="82"/>
    </row>
    <row r="13" spans="1:11" ht="21.75" customHeight="1" x14ac:dyDescent="0.25">
      <c r="A13" s="82"/>
      <c r="B13" s="89">
        <v>6</v>
      </c>
      <c r="C13" s="90" t="s">
        <v>246</v>
      </c>
      <c r="D13" s="91" t="s">
        <v>317</v>
      </c>
      <c r="E13" s="221">
        <v>3500</v>
      </c>
      <c r="F13" s="93"/>
      <c r="G13" s="93"/>
      <c r="H13" s="82"/>
      <c r="I13" s="82"/>
      <c r="J13" s="82"/>
      <c r="K13" s="82"/>
    </row>
    <row r="14" spans="1:11" ht="21.75" customHeight="1" x14ac:dyDescent="0.25">
      <c r="A14" s="82"/>
      <c r="B14" s="89">
        <v>7</v>
      </c>
      <c r="C14" s="90" t="s">
        <v>247</v>
      </c>
      <c r="D14" s="91" t="s">
        <v>317</v>
      </c>
      <c r="E14" s="221">
        <v>2700</v>
      </c>
      <c r="F14" s="93"/>
      <c r="G14" s="93"/>
      <c r="H14" s="82"/>
      <c r="I14" s="82"/>
      <c r="J14" s="82"/>
      <c r="K14" s="82"/>
    </row>
    <row r="15" spans="1:11" ht="21.75" customHeight="1" x14ac:dyDescent="0.25">
      <c r="A15" s="82"/>
      <c r="B15" s="89">
        <v>8</v>
      </c>
      <c r="C15" s="90" t="s">
        <v>251</v>
      </c>
      <c r="D15" s="91" t="s">
        <v>317</v>
      </c>
      <c r="E15" s="221">
        <v>10500</v>
      </c>
      <c r="F15" s="93"/>
      <c r="G15" s="93"/>
      <c r="H15" s="82"/>
      <c r="I15" s="82"/>
      <c r="J15" s="82"/>
      <c r="K15" s="82"/>
    </row>
    <row r="16" spans="1:11" ht="30.75" customHeight="1" x14ac:dyDescent="0.25">
      <c r="A16" s="82"/>
      <c r="B16" s="89">
        <v>9</v>
      </c>
      <c r="C16" s="90" t="s">
        <v>259</v>
      </c>
      <c r="D16" s="91" t="s">
        <v>317</v>
      </c>
      <c r="E16" s="221">
        <v>3600</v>
      </c>
      <c r="F16" s="93"/>
      <c r="G16" s="93"/>
      <c r="H16" s="82"/>
      <c r="I16" s="82"/>
      <c r="J16" s="82"/>
      <c r="K16" s="82"/>
    </row>
    <row r="17" spans="1:11" ht="33" customHeight="1" x14ac:dyDescent="0.25">
      <c r="A17" s="87"/>
      <c r="B17" s="373" t="s">
        <v>313</v>
      </c>
      <c r="C17" s="265"/>
      <c r="D17" s="266"/>
      <c r="E17" s="94">
        <f>SUM(E8:E16)</f>
        <v>31100</v>
      </c>
      <c r="F17" s="88"/>
      <c r="G17" s="88"/>
      <c r="H17" s="87"/>
      <c r="I17" s="87"/>
      <c r="J17" s="87"/>
      <c r="K17" s="87"/>
    </row>
    <row r="18" spans="1:11" ht="33" customHeight="1" x14ac:dyDescent="0.25">
      <c r="A18" s="87"/>
      <c r="B18" s="87"/>
      <c r="C18" s="87"/>
      <c r="D18" s="95"/>
      <c r="E18" s="96"/>
      <c r="F18" s="87"/>
      <c r="G18" s="87"/>
      <c r="H18" s="87"/>
      <c r="I18" s="87"/>
      <c r="J18" s="87"/>
      <c r="K18" s="87"/>
    </row>
    <row r="19" spans="1:11" ht="30.75" customHeight="1" x14ac:dyDescent="0.25">
      <c r="A19" s="82"/>
      <c r="B19" s="376" t="s">
        <v>318</v>
      </c>
      <c r="C19" s="265"/>
      <c r="D19" s="265"/>
      <c r="E19" s="265"/>
      <c r="F19" s="265"/>
      <c r="G19" s="266"/>
      <c r="H19" s="82"/>
      <c r="I19" s="82"/>
      <c r="J19" s="82"/>
      <c r="K19" s="82"/>
    </row>
    <row r="20" spans="1:11" ht="22.5" customHeight="1" x14ac:dyDescent="0.25">
      <c r="A20" s="87"/>
      <c r="B20" s="377" t="s">
        <v>23</v>
      </c>
      <c r="C20" s="377" t="s">
        <v>316</v>
      </c>
      <c r="D20" s="377" t="s">
        <v>309</v>
      </c>
      <c r="E20" s="378" t="s">
        <v>30</v>
      </c>
      <c r="F20" s="379" t="s">
        <v>310</v>
      </c>
      <c r="G20" s="266"/>
      <c r="H20" s="87"/>
      <c r="I20" s="87"/>
      <c r="J20" s="87"/>
      <c r="K20" s="87"/>
    </row>
    <row r="21" spans="1:11" ht="22.5" customHeight="1" x14ac:dyDescent="0.25">
      <c r="A21" s="87"/>
      <c r="B21" s="293"/>
      <c r="C21" s="293"/>
      <c r="D21" s="293"/>
      <c r="E21" s="293"/>
      <c r="F21" s="97" t="s">
        <v>311</v>
      </c>
      <c r="G21" s="97" t="s">
        <v>37</v>
      </c>
      <c r="H21" s="87"/>
      <c r="I21" s="87"/>
      <c r="J21" s="87"/>
      <c r="K21" s="87"/>
    </row>
    <row r="22" spans="1:11" ht="21.75" customHeight="1" x14ac:dyDescent="0.25">
      <c r="A22" s="82"/>
      <c r="B22" s="91">
        <v>1</v>
      </c>
      <c r="C22" s="90" t="s">
        <v>146</v>
      </c>
      <c r="D22" s="91" t="s">
        <v>319</v>
      </c>
      <c r="E22" s="221">
        <v>0</v>
      </c>
      <c r="F22" s="93"/>
      <c r="G22" s="93"/>
      <c r="H22" s="82"/>
      <c r="I22" s="82"/>
      <c r="J22" s="82"/>
      <c r="K22" s="82"/>
    </row>
    <row r="23" spans="1:11" ht="21.75" customHeight="1" x14ac:dyDescent="0.25">
      <c r="A23" s="82"/>
      <c r="B23" s="91">
        <v>2</v>
      </c>
      <c r="C23" s="90" t="s">
        <v>149</v>
      </c>
      <c r="D23" s="91" t="s">
        <v>319</v>
      </c>
      <c r="E23" s="221">
        <v>2400</v>
      </c>
      <c r="F23" s="93"/>
      <c r="G23" s="93"/>
      <c r="H23" s="82"/>
      <c r="I23" s="82"/>
      <c r="J23" s="82"/>
      <c r="K23" s="82"/>
    </row>
    <row r="24" spans="1:11" ht="21.75" customHeight="1" x14ac:dyDescent="0.25">
      <c r="A24" s="82"/>
      <c r="B24" s="91">
        <v>3</v>
      </c>
      <c r="C24" s="90" t="s">
        <v>151</v>
      </c>
      <c r="D24" s="91" t="s">
        <v>319</v>
      </c>
      <c r="E24" s="221">
        <v>1000</v>
      </c>
      <c r="F24" s="93"/>
      <c r="G24" s="93"/>
      <c r="H24" s="82"/>
      <c r="I24" s="82"/>
      <c r="J24" s="82"/>
      <c r="K24" s="82"/>
    </row>
    <row r="25" spans="1:11" ht="21.75" customHeight="1" x14ac:dyDescent="0.25">
      <c r="A25" s="82"/>
      <c r="B25" s="91">
        <v>4</v>
      </c>
      <c r="C25" s="90" t="s">
        <v>157</v>
      </c>
      <c r="D25" s="91" t="s">
        <v>319</v>
      </c>
      <c r="E25" s="221">
        <v>1500</v>
      </c>
      <c r="F25" s="93"/>
      <c r="G25" s="93"/>
      <c r="H25" s="82"/>
      <c r="I25" s="82"/>
      <c r="J25" s="82"/>
      <c r="K25" s="82"/>
    </row>
    <row r="26" spans="1:11" ht="21.75" customHeight="1" x14ac:dyDescent="0.25">
      <c r="A26" s="82"/>
      <c r="B26" s="91">
        <v>5</v>
      </c>
      <c r="C26" s="90" t="s">
        <v>175</v>
      </c>
      <c r="D26" s="91" t="s">
        <v>319</v>
      </c>
      <c r="E26" s="221">
        <v>1000</v>
      </c>
      <c r="F26" s="93"/>
      <c r="G26" s="93"/>
      <c r="H26" s="82"/>
      <c r="I26" s="82"/>
      <c r="J26" s="82"/>
      <c r="K26" s="82"/>
    </row>
    <row r="27" spans="1:11" ht="21.75" customHeight="1" x14ac:dyDescent="0.25">
      <c r="A27" s="82"/>
      <c r="B27" s="91">
        <v>6</v>
      </c>
      <c r="C27" s="90" t="s">
        <v>178</v>
      </c>
      <c r="D27" s="91" t="s">
        <v>319</v>
      </c>
      <c r="E27" s="221">
        <v>1000</v>
      </c>
      <c r="F27" s="93"/>
      <c r="G27" s="93"/>
      <c r="H27" s="82"/>
      <c r="I27" s="82"/>
      <c r="J27" s="82"/>
      <c r="K27" s="82"/>
    </row>
    <row r="28" spans="1:11" ht="21.75" customHeight="1" x14ac:dyDescent="0.25">
      <c r="A28" s="82"/>
      <c r="B28" s="91">
        <v>7</v>
      </c>
      <c r="C28" s="90" t="s">
        <v>320</v>
      </c>
      <c r="D28" s="91" t="s">
        <v>319</v>
      </c>
      <c r="E28" s="221">
        <v>1500</v>
      </c>
      <c r="F28" s="93"/>
      <c r="G28" s="93"/>
      <c r="H28" s="82"/>
      <c r="I28" s="82"/>
      <c r="J28" s="82"/>
      <c r="K28" s="82"/>
    </row>
    <row r="29" spans="1:11" ht="21.75" customHeight="1" x14ac:dyDescent="0.25">
      <c r="A29" s="82"/>
      <c r="B29" s="91">
        <v>8</v>
      </c>
      <c r="C29" s="90" t="s">
        <v>188</v>
      </c>
      <c r="D29" s="91" t="s">
        <v>319</v>
      </c>
      <c r="E29" s="221">
        <v>2400</v>
      </c>
      <c r="F29" s="93"/>
      <c r="G29" s="93"/>
      <c r="H29" s="82"/>
      <c r="I29" s="82"/>
      <c r="J29" s="82"/>
      <c r="K29" s="82"/>
    </row>
    <row r="30" spans="1:11" ht="33" customHeight="1" x14ac:dyDescent="0.25">
      <c r="A30" s="87"/>
      <c r="B30" s="362" t="s">
        <v>313</v>
      </c>
      <c r="C30" s="265"/>
      <c r="D30" s="266"/>
      <c r="E30" s="222">
        <f>SUM(E22:E29)</f>
        <v>10800</v>
      </c>
      <c r="F30" s="99"/>
      <c r="G30" s="99"/>
      <c r="H30" s="87"/>
      <c r="I30" s="87"/>
      <c r="J30" s="87"/>
      <c r="K30" s="87"/>
    </row>
    <row r="31" spans="1:11" ht="15.75" customHeight="1" x14ac:dyDescent="0.25">
      <c r="A31" s="82"/>
      <c r="B31" s="82"/>
      <c r="C31" s="83"/>
      <c r="D31" s="84"/>
      <c r="E31" s="85"/>
      <c r="F31" s="86"/>
      <c r="G31" s="86"/>
      <c r="H31" s="82"/>
      <c r="I31" s="82"/>
      <c r="J31" s="82"/>
      <c r="K31" s="82"/>
    </row>
    <row r="32" spans="1:11" ht="30.75" customHeight="1" x14ac:dyDescent="0.25">
      <c r="A32" s="82"/>
      <c r="B32" s="376" t="s">
        <v>321</v>
      </c>
      <c r="C32" s="265"/>
      <c r="D32" s="265"/>
      <c r="E32" s="265"/>
      <c r="F32" s="265"/>
      <c r="G32" s="266"/>
      <c r="H32" s="82"/>
      <c r="I32" s="82"/>
      <c r="J32" s="82"/>
      <c r="K32" s="82"/>
    </row>
    <row r="33" spans="1:11" ht="22.5" customHeight="1" x14ac:dyDescent="0.25">
      <c r="A33" s="87"/>
      <c r="B33" s="377" t="s">
        <v>23</v>
      </c>
      <c r="C33" s="377" t="s">
        <v>316</v>
      </c>
      <c r="D33" s="377" t="s">
        <v>309</v>
      </c>
      <c r="E33" s="378" t="s">
        <v>30</v>
      </c>
      <c r="F33" s="379" t="s">
        <v>310</v>
      </c>
      <c r="G33" s="266"/>
      <c r="H33" s="87"/>
      <c r="I33" s="87"/>
      <c r="J33" s="87"/>
      <c r="K33" s="87"/>
    </row>
    <row r="34" spans="1:11" ht="22.5" customHeight="1" x14ac:dyDescent="0.25">
      <c r="A34" s="87"/>
      <c r="B34" s="293"/>
      <c r="C34" s="293"/>
      <c r="D34" s="293"/>
      <c r="E34" s="293"/>
      <c r="F34" s="97" t="s">
        <v>311</v>
      </c>
      <c r="G34" s="97" t="s">
        <v>37</v>
      </c>
      <c r="H34" s="87"/>
      <c r="I34" s="87"/>
      <c r="J34" s="87"/>
      <c r="K34" s="87"/>
    </row>
    <row r="35" spans="1:11" ht="21.75" customHeight="1" x14ac:dyDescent="0.25">
      <c r="A35" s="82"/>
      <c r="B35" s="91">
        <v>1</v>
      </c>
      <c r="C35" s="23" t="s">
        <v>42</v>
      </c>
      <c r="D35" s="91" t="s">
        <v>322</v>
      </c>
      <c r="E35" s="221">
        <v>10000</v>
      </c>
      <c r="F35" s="100"/>
      <c r="G35" s="100"/>
      <c r="H35" s="82"/>
      <c r="I35" s="82"/>
      <c r="J35" s="82"/>
      <c r="K35" s="82"/>
    </row>
    <row r="36" spans="1:11" ht="21.75" customHeight="1" x14ac:dyDescent="0.25">
      <c r="A36" s="82"/>
      <c r="B36" s="91">
        <v>2</v>
      </c>
      <c r="C36" s="23" t="s">
        <v>51</v>
      </c>
      <c r="D36" s="91" t="s">
        <v>322</v>
      </c>
      <c r="E36" s="221">
        <v>1500</v>
      </c>
      <c r="F36" s="100"/>
      <c r="G36" s="100"/>
      <c r="H36" s="82"/>
      <c r="I36" s="82"/>
      <c r="J36" s="82"/>
      <c r="K36" s="82"/>
    </row>
    <row r="37" spans="1:11" ht="21.75" customHeight="1" x14ac:dyDescent="0.25">
      <c r="A37" s="82"/>
      <c r="B37" s="91">
        <v>3</v>
      </c>
      <c r="C37" s="23" t="s">
        <v>327</v>
      </c>
      <c r="D37" s="91" t="s">
        <v>322</v>
      </c>
      <c r="E37" s="221">
        <v>2000</v>
      </c>
      <c r="F37" s="100"/>
      <c r="G37" s="100"/>
      <c r="H37" s="82"/>
      <c r="I37" s="82"/>
      <c r="J37" s="82"/>
      <c r="K37" s="82"/>
    </row>
    <row r="38" spans="1:11" ht="33" customHeight="1" x14ac:dyDescent="0.25">
      <c r="A38" s="87"/>
      <c r="B38" s="362" t="s">
        <v>313</v>
      </c>
      <c r="C38" s="265"/>
      <c r="D38" s="266"/>
      <c r="E38" s="222">
        <f>SUM(E35:E37)</f>
        <v>13500</v>
      </c>
      <c r="F38" s="99"/>
      <c r="G38" s="99"/>
      <c r="H38" s="87"/>
      <c r="I38" s="87"/>
      <c r="J38" s="87"/>
      <c r="K38" s="87"/>
    </row>
    <row r="39" spans="1:11" ht="15.75" customHeight="1" x14ac:dyDescent="0.25">
      <c r="A39" s="82"/>
      <c r="B39" s="82"/>
      <c r="C39" s="83"/>
      <c r="D39" s="84"/>
      <c r="E39" s="85"/>
      <c r="F39" s="86"/>
      <c r="G39" s="86"/>
      <c r="H39" s="82"/>
      <c r="I39" s="82"/>
      <c r="J39" s="82"/>
      <c r="K39" s="82"/>
    </row>
    <row r="40" spans="1:11" ht="27.75" customHeight="1" x14ac:dyDescent="0.25">
      <c r="A40" s="82"/>
      <c r="B40" s="376" t="s">
        <v>323</v>
      </c>
      <c r="C40" s="265"/>
      <c r="D40" s="265"/>
      <c r="E40" s="265"/>
      <c r="F40" s="265"/>
      <c r="G40" s="266"/>
      <c r="H40" s="82"/>
      <c r="I40" s="82"/>
      <c r="J40" s="82"/>
      <c r="K40" s="82"/>
    </row>
    <row r="41" spans="1:11" ht="15.75" customHeight="1" x14ac:dyDescent="0.25">
      <c r="A41" s="82"/>
      <c r="B41" s="377" t="s">
        <v>23</v>
      </c>
      <c r="C41" s="377" t="s">
        <v>316</v>
      </c>
      <c r="D41" s="377" t="s">
        <v>309</v>
      </c>
      <c r="E41" s="378" t="s">
        <v>30</v>
      </c>
      <c r="F41" s="379" t="s">
        <v>310</v>
      </c>
      <c r="G41" s="266"/>
      <c r="H41" s="82"/>
      <c r="I41" s="82"/>
      <c r="J41" s="82"/>
      <c r="K41" s="82"/>
    </row>
    <row r="42" spans="1:11" ht="15.75" customHeight="1" x14ac:dyDescent="0.25">
      <c r="A42" s="82"/>
      <c r="B42" s="293"/>
      <c r="C42" s="293"/>
      <c r="D42" s="293"/>
      <c r="E42" s="293"/>
      <c r="F42" s="97" t="s">
        <v>311</v>
      </c>
      <c r="G42" s="97" t="s">
        <v>37</v>
      </c>
      <c r="H42" s="82"/>
      <c r="I42" s="82"/>
      <c r="J42" s="82"/>
      <c r="K42" s="82"/>
    </row>
    <row r="43" spans="1:11" ht="24.75" customHeight="1" x14ac:dyDescent="0.25">
      <c r="A43" s="82"/>
      <c r="B43" s="91">
        <v>1</v>
      </c>
      <c r="C43" s="46" t="s">
        <v>271</v>
      </c>
      <c r="D43" s="91" t="s">
        <v>322</v>
      </c>
      <c r="E43" s="92">
        <v>5000</v>
      </c>
      <c r="F43" s="100"/>
      <c r="G43" s="100"/>
      <c r="H43" s="82"/>
      <c r="I43" s="82"/>
      <c r="J43" s="82"/>
      <c r="K43" s="82"/>
    </row>
    <row r="44" spans="1:11" ht="29.25" customHeight="1" x14ac:dyDescent="0.25">
      <c r="A44" s="82"/>
      <c r="B44" s="362" t="s">
        <v>313</v>
      </c>
      <c r="C44" s="265"/>
      <c r="D44" s="266"/>
      <c r="E44" s="98">
        <f>SUM(E43:E43)</f>
        <v>5000</v>
      </c>
      <c r="F44" s="99"/>
      <c r="G44" s="99"/>
      <c r="H44" s="82"/>
      <c r="I44" s="82"/>
      <c r="J44" s="82"/>
      <c r="K44" s="82"/>
    </row>
    <row r="45" spans="1:11" ht="15.75" customHeight="1" x14ac:dyDescent="0.25">
      <c r="A45" s="82"/>
      <c r="B45" s="368" t="s">
        <v>313</v>
      </c>
      <c r="C45" s="369"/>
      <c r="D45" s="370"/>
      <c r="E45" s="223">
        <f>SUM(E38:E43:E17:E30)</f>
        <v>84700</v>
      </c>
      <c r="F45" s="86"/>
      <c r="G45" s="86"/>
      <c r="H45" s="82"/>
      <c r="I45" s="82"/>
      <c r="J45" s="82"/>
      <c r="K45" s="82"/>
    </row>
    <row r="46" spans="1:11" ht="15.75" customHeight="1" x14ac:dyDescent="0.25">
      <c r="A46" s="82"/>
      <c r="B46" s="82"/>
      <c r="C46" s="83"/>
      <c r="D46" s="84"/>
      <c r="E46" s="85"/>
      <c r="F46" s="86"/>
      <c r="G46" s="86"/>
      <c r="H46" s="82"/>
      <c r="I46" s="82"/>
      <c r="J46" s="82"/>
      <c r="K46" s="82"/>
    </row>
    <row r="47" spans="1:11" ht="15.75" customHeight="1" x14ac:dyDescent="0.25">
      <c r="A47" s="82"/>
      <c r="B47" s="82"/>
      <c r="C47" s="83"/>
      <c r="D47" s="84"/>
      <c r="E47" s="85"/>
      <c r="F47" s="86"/>
      <c r="G47" s="86"/>
      <c r="H47" s="82"/>
      <c r="I47" s="82"/>
      <c r="J47" s="82"/>
      <c r="K47" s="82"/>
    </row>
    <row r="48" spans="1:11" ht="15.75" customHeight="1" x14ac:dyDescent="0.25">
      <c r="A48" s="82"/>
      <c r="B48" s="82"/>
      <c r="C48" s="83"/>
      <c r="D48" s="84"/>
      <c r="E48" s="85"/>
      <c r="F48" s="86"/>
      <c r="G48" s="86"/>
      <c r="H48" s="82"/>
      <c r="I48" s="82"/>
      <c r="J48" s="82"/>
      <c r="K48" s="82"/>
    </row>
    <row r="49" spans="1:11" ht="15.75" customHeight="1" x14ac:dyDescent="0.25">
      <c r="A49" s="82"/>
      <c r="B49" s="82"/>
      <c r="C49" s="83"/>
      <c r="D49" s="84"/>
      <c r="E49" s="85"/>
      <c r="F49" s="86"/>
      <c r="G49" s="86"/>
      <c r="H49" s="82"/>
      <c r="I49" s="82"/>
      <c r="J49" s="82"/>
      <c r="K49" s="82"/>
    </row>
    <row r="50" spans="1:11" ht="15.75" customHeight="1" x14ac:dyDescent="0.25">
      <c r="A50" s="82"/>
      <c r="B50" s="82"/>
      <c r="C50" s="83"/>
      <c r="D50" s="84"/>
      <c r="E50" s="85"/>
      <c r="F50" s="86"/>
      <c r="G50" s="86"/>
      <c r="H50" s="82"/>
      <c r="I50" s="82"/>
      <c r="J50" s="82"/>
      <c r="K50" s="82"/>
    </row>
    <row r="51" spans="1:11" ht="15.75" customHeight="1" x14ac:dyDescent="0.25">
      <c r="A51" s="82"/>
      <c r="B51" s="82"/>
      <c r="C51" s="83"/>
      <c r="D51" s="84"/>
      <c r="E51" s="85"/>
      <c r="F51" s="86"/>
      <c r="G51" s="86"/>
      <c r="H51" s="82"/>
      <c r="I51" s="82"/>
      <c r="J51" s="82"/>
      <c r="K51" s="82"/>
    </row>
    <row r="52" spans="1:11" ht="15.75" customHeight="1" x14ac:dyDescent="0.25">
      <c r="A52" s="82"/>
      <c r="B52" s="82"/>
      <c r="C52" s="83"/>
      <c r="D52" s="84"/>
      <c r="E52" s="85"/>
      <c r="F52" s="86"/>
      <c r="G52" s="86"/>
      <c r="H52" s="82"/>
      <c r="I52" s="82"/>
      <c r="J52" s="82"/>
      <c r="K52" s="82"/>
    </row>
    <row r="53" spans="1:11" ht="15.75" customHeight="1" x14ac:dyDescent="0.25">
      <c r="A53" s="82"/>
      <c r="B53" s="82"/>
      <c r="C53" s="83"/>
      <c r="D53" s="84"/>
      <c r="E53" s="85"/>
      <c r="F53" s="86"/>
      <c r="G53" s="86"/>
      <c r="H53" s="82"/>
      <c r="I53" s="82"/>
      <c r="J53" s="82"/>
      <c r="K53" s="82"/>
    </row>
    <row r="54" spans="1:11" ht="15.75" customHeight="1" x14ac:dyDescent="0.25">
      <c r="A54" s="82"/>
      <c r="B54" s="82"/>
      <c r="C54" s="83"/>
      <c r="D54" s="84"/>
      <c r="E54" s="85"/>
      <c r="F54" s="86"/>
      <c r="G54" s="86"/>
      <c r="H54" s="82"/>
      <c r="I54" s="82"/>
      <c r="J54" s="82"/>
      <c r="K54" s="82"/>
    </row>
    <row r="55" spans="1:11" ht="15.75" customHeight="1" x14ac:dyDescent="0.25">
      <c r="A55" s="82"/>
      <c r="B55" s="82"/>
      <c r="C55" s="83"/>
      <c r="D55" s="84"/>
      <c r="E55" s="85"/>
      <c r="F55" s="86"/>
      <c r="G55" s="86"/>
      <c r="H55" s="82"/>
      <c r="I55" s="82"/>
      <c r="J55" s="82"/>
      <c r="K55" s="82"/>
    </row>
    <row r="56" spans="1:11" ht="15.75" customHeight="1" x14ac:dyDescent="0.25">
      <c r="A56" s="82"/>
      <c r="B56" s="82"/>
      <c r="C56" s="83"/>
      <c r="D56" s="84"/>
      <c r="E56" s="85"/>
      <c r="F56" s="86"/>
      <c r="G56" s="86"/>
      <c r="H56" s="82"/>
      <c r="I56" s="82"/>
      <c r="J56" s="82"/>
      <c r="K56" s="82"/>
    </row>
    <row r="57" spans="1:11" ht="15.75" customHeight="1" x14ac:dyDescent="0.25">
      <c r="A57" s="82"/>
      <c r="B57" s="82"/>
      <c r="C57" s="83"/>
      <c r="D57" s="84"/>
      <c r="E57" s="85"/>
      <c r="F57" s="86"/>
      <c r="G57" s="86"/>
      <c r="H57" s="82"/>
      <c r="I57" s="82"/>
      <c r="J57" s="82"/>
      <c r="K57" s="82"/>
    </row>
    <row r="58" spans="1:11" ht="15.75" customHeight="1" x14ac:dyDescent="0.25">
      <c r="A58" s="82"/>
      <c r="B58" s="82"/>
      <c r="C58" s="83"/>
      <c r="D58" s="84"/>
      <c r="E58" s="85"/>
      <c r="F58" s="86"/>
      <c r="G58" s="86"/>
      <c r="H58" s="82"/>
      <c r="I58" s="82"/>
      <c r="J58" s="82"/>
      <c r="K58" s="82"/>
    </row>
    <row r="59" spans="1:11" ht="15.75" customHeight="1" x14ac:dyDescent="0.25">
      <c r="A59" s="82"/>
      <c r="B59" s="82"/>
      <c r="C59" s="83"/>
      <c r="D59" s="84"/>
      <c r="E59" s="85"/>
      <c r="F59" s="86"/>
      <c r="G59" s="86"/>
      <c r="H59" s="82"/>
      <c r="I59" s="82"/>
      <c r="J59" s="82"/>
      <c r="K59" s="82"/>
    </row>
    <row r="60" spans="1:11" ht="15.75" customHeight="1" x14ac:dyDescent="0.25">
      <c r="A60" s="82"/>
      <c r="B60" s="82"/>
      <c r="C60" s="83"/>
      <c r="D60" s="84"/>
      <c r="E60" s="85"/>
      <c r="F60" s="86"/>
      <c r="G60" s="86"/>
      <c r="H60" s="82"/>
      <c r="I60" s="82"/>
      <c r="J60" s="82"/>
      <c r="K60" s="82"/>
    </row>
    <row r="61" spans="1:11" ht="15.75" customHeight="1" x14ac:dyDescent="0.25">
      <c r="A61" s="82"/>
      <c r="B61" s="82"/>
      <c r="C61" s="83"/>
      <c r="D61" s="84"/>
      <c r="E61" s="85"/>
      <c r="F61" s="86"/>
      <c r="G61" s="86"/>
      <c r="H61" s="82"/>
      <c r="I61" s="82"/>
      <c r="J61" s="82"/>
      <c r="K61" s="82"/>
    </row>
    <row r="62" spans="1:11" ht="15.75" customHeight="1" x14ac:dyDescent="0.25">
      <c r="A62" s="82"/>
      <c r="B62" s="82"/>
      <c r="C62" s="83"/>
      <c r="D62" s="84"/>
      <c r="E62" s="85"/>
      <c r="F62" s="86"/>
      <c r="G62" s="86"/>
      <c r="H62" s="82"/>
      <c r="I62" s="82"/>
      <c r="J62" s="82"/>
      <c r="K62" s="82"/>
    </row>
    <row r="63" spans="1:11" ht="15.75" customHeight="1" x14ac:dyDescent="0.25">
      <c r="A63" s="82"/>
      <c r="B63" s="82"/>
      <c r="C63" s="83"/>
      <c r="D63" s="84"/>
      <c r="E63" s="85"/>
      <c r="F63" s="86"/>
      <c r="G63" s="86"/>
      <c r="H63" s="82"/>
      <c r="I63" s="82"/>
      <c r="J63" s="82"/>
      <c r="K63" s="82"/>
    </row>
    <row r="64" spans="1:11" ht="15.75" customHeight="1" x14ac:dyDescent="0.25">
      <c r="A64" s="82"/>
      <c r="B64" s="82"/>
      <c r="C64" s="83"/>
      <c r="D64" s="84"/>
      <c r="E64" s="85"/>
      <c r="F64" s="86"/>
      <c r="G64" s="86"/>
      <c r="H64" s="82"/>
      <c r="I64" s="82"/>
      <c r="J64" s="82"/>
      <c r="K64" s="82"/>
    </row>
    <row r="65" spans="1:11" ht="15.75" customHeight="1" x14ac:dyDescent="0.25">
      <c r="A65" s="82"/>
      <c r="B65" s="82"/>
      <c r="C65" s="83"/>
      <c r="D65" s="84"/>
      <c r="E65" s="85"/>
      <c r="F65" s="86"/>
      <c r="G65" s="86"/>
      <c r="H65" s="82"/>
      <c r="I65" s="82"/>
      <c r="J65" s="82"/>
      <c r="K65" s="82"/>
    </row>
    <row r="66" spans="1:11" ht="15.75" customHeight="1" x14ac:dyDescent="0.25">
      <c r="A66" s="82"/>
      <c r="B66" s="82"/>
      <c r="C66" s="83"/>
      <c r="D66" s="84"/>
      <c r="E66" s="85"/>
      <c r="F66" s="86"/>
      <c r="G66" s="86"/>
      <c r="H66" s="82"/>
      <c r="I66" s="82"/>
      <c r="J66" s="82"/>
      <c r="K66" s="82"/>
    </row>
    <row r="67" spans="1:11" ht="15.75" customHeight="1" x14ac:dyDescent="0.25">
      <c r="A67" s="82"/>
      <c r="B67" s="82"/>
      <c r="C67" s="83"/>
      <c r="D67" s="84"/>
      <c r="E67" s="85"/>
      <c r="F67" s="86"/>
      <c r="G67" s="86"/>
      <c r="H67" s="82"/>
      <c r="I67" s="82"/>
      <c r="J67" s="82"/>
      <c r="K67" s="82"/>
    </row>
    <row r="68" spans="1:11" ht="15.75" customHeight="1" x14ac:dyDescent="0.25">
      <c r="A68" s="82"/>
      <c r="B68" s="82"/>
      <c r="C68" s="83"/>
      <c r="D68" s="84"/>
      <c r="E68" s="85"/>
      <c r="F68" s="86"/>
      <c r="G68" s="86"/>
      <c r="H68" s="82"/>
      <c r="I68" s="82"/>
      <c r="J68" s="82"/>
      <c r="K68" s="82"/>
    </row>
    <row r="69" spans="1:11" ht="15.75" customHeight="1" x14ac:dyDescent="0.25">
      <c r="A69" s="82"/>
      <c r="B69" s="82"/>
      <c r="C69" s="83"/>
      <c r="D69" s="84"/>
      <c r="E69" s="85"/>
      <c r="F69" s="86"/>
      <c r="G69" s="86"/>
      <c r="H69" s="82"/>
      <c r="I69" s="82"/>
      <c r="J69" s="82"/>
      <c r="K69" s="82"/>
    </row>
    <row r="70" spans="1:11" ht="15.75" customHeight="1" x14ac:dyDescent="0.25">
      <c r="A70" s="82"/>
      <c r="B70" s="82"/>
      <c r="C70" s="83"/>
      <c r="D70" s="84"/>
      <c r="E70" s="85"/>
      <c r="F70" s="86"/>
      <c r="G70" s="86"/>
      <c r="H70" s="82"/>
      <c r="I70" s="82"/>
      <c r="J70" s="82"/>
      <c r="K70" s="82"/>
    </row>
    <row r="71" spans="1:11" ht="15.75" customHeight="1" x14ac:dyDescent="0.25">
      <c r="A71" s="82"/>
      <c r="B71" s="82"/>
      <c r="C71" s="83"/>
      <c r="D71" s="84"/>
      <c r="E71" s="85"/>
      <c r="F71" s="86"/>
      <c r="G71" s="86"/>
      <c r="H71" s="82"/>
      <c r="I71" s="82"/>
      <c r="J71" s="82"/>
      <c r="K71" s="82"/>
    </row>
    <row r="72" spans="1:11" ht="15.75" customHeight="1" x14ac:dyDescent="0.25">
      <c r="A72" s="82"/>
      <c r="B72" s="82"/>
      <c r="C72" s="83"/>
      <c r="D72" s="84"/>
      <c r="E72" s="85"/>
      <c r="F72" s="86"/>
      <c r="G72" s="86"/>
      <c r="H72" s="82"/>
      <c r="I72" s="82"/>
      <c r="J72" s="82"/>
      <c r="K72" s="82"/>
    </row>
    <row r="73" spans="1:11" ht="15.75" customHeight="1" x14ac:dyDescent="0.25">
      <c r="A73" s="82"/>
      <c r="B73" s="82"/>
      <c r="C73" s="83"/>
      <c r="D73" s="84"/>
      <c r="E73" s="85"/>
      <c r="F73" s="86"/>
      <c r="G73" s="86"/>
      <c r="H73" s="82"/>
      <c r="I73" s="82"/>
      <c r="J73" s="82"/>
      <c r="K73" s="82"/>
    </row>
    <row r="74" spans="1:11" ht="15.75" customHeight="1" x14ac:dyDescent="0.25">
      <c r="A74" s="82"/>
      <c r="B74" s="82"/>
      <c r="C74" s="83"/>
      <c r="D74" s="84"/>
      <c r="E74" s="85"/>
      <c r="F74" s="86"/>
      <c r="G74" s="86"/>
      <c r="H74" s="82"/>
      <c r="I74" s="82"/>
      <c r="J74" s="82"/>
      <c r="K74" s="82"/>
    </row>
    <row r="75" spans="1:11" ht="15.75" customHeight="1" x14ac:dyDescent="0.25">
      <c r="A75" s="82"/>
      <c r="B75" s="82"/>
      <c r="C75" s="83"/>
      <c r="D75" s="84"/>
      <c r="E75" s="85"/>
      <c r="F75" s="86"/>
      <c r="G75" s="86"/>
      <c r="H75" s="82"/>
      <c r="I75" s="82"/>
      <c r="J75" s="82"/>
      <c r="K75" s="82"/>
    </row>
    <row r="76" spans="1:11" ht="15.75" customHeight="1" x14ac:dyDescent="0.25">
      <c r="A76" s="82"/>
      <c r="B76" s="82"/>
      <c r="C76" s="83"/>
      <c r="D76" s="84"/>
      <c r="E76" s="85"/>
      <c r="F76" s="86"/>
      <c r="G76" s="86"/>
      <c r="H76" s="82"/>
      <c r="I76" s="82"/>
      <c r="J76" s="82"/>
      <c r="K76" s="82"/>
    </row>
    <row r="77" spans="1:11" ht="15.75" customHeight="1" x14ac:dyDescent="0.25">
      <c r="A77" s="82"/>
      <c r="B77" s="82"/>
      <c r="C77" s="83"/>
      <c r="D77" s="84"/>
      <c r="E77" s="85"/>
      <c r="F77" s="86"/>
      <c r="G77" s="86"/>
      <c r="H77" s="82"/>
      <c r="I77" s="82"/>
      <c r="J77" s="82"/>
      <c r="K77" s="82"/>
    </row>
    <row r="78" spans="1:11" ht="15.75" customHeight="1" x14ac:dyDescent="0.25">
      <c r="A78" s="82"/>
      <c r="B78" s="82"/>
      <c r="C78" s="83"/>
      <c r="D78" s="84"/>
      <c r="E78" s="85"/>
      <c r="F78" s="86"/>
      <c r="G78" s="86"/>
      <c r="H78" s="82"/>
      <c r="I78" s="82"/>
      <c r="J78" s="82"/>
      <c r="K78" s="82"/>
    </row>
    <row r="79" spans="1:11" ht="15.75" customHeight="1" x14ac:dyDescent="0.25">
      <c r="A79" s="82"/>
      <c r="B79" s="82"/>
      <c r="C79" s="83"/>
      <c r="D79" s="84"/>
      <c r="E79" s="85"/>
      <c r="F79" s="86"/>
      <c r="G79" s="86"/>
      <c r="H79" s="82"/>
      <c r="I79" s="82"/>
      <c r="J79" s="82"/>
      <c r="K79" s="82"/>
    </row>
    <row r="80" spans="1:11" ht="15.75" customHeight="1" x14ac:dyDescent="0.25">
      <c r="A80" s="82"/>
      <c r="B80" s="82"/>
      <c r="C80" s="83"/>
      <c r="D80" s="84"/>
      <c r="E80" s="85"/>
      <c r="F80" s="86"/>
      <c r="G80" s="86"/>
      <c r="H80" s="82"/>
      <c r="I80" s="82"/>
      <c r="J80" s="82"/>
      <c r="K80" s="82"/>
    </row>
    <row r="81" spans="1:11" ht="15.75" customHeight="1" x14ac:dyDescent="0.25">
      <c r="A81" s="82"/>
      <c r="B81" s="82"/>
      <c r="C81" s="83"/>
      <c r="D81" s="84"/>
      <c r="E81" s="85"/>
      <c r="F81" s="86"/>
      <c r="G81" s="86"/>
      <c r="H81" s="82"/>
      <c r="I81" s="82"/>
      <c r="J81" s="82"/>
      <c r="K81" s="82"/>
    </row>
    <row r="82" spans="1:11" ht="15.75" customHeight="1" x14ac:dyDescent="0.25">
      <c r="A82" s="82"/>
      <c r="B82" s="82"/>
      <c r="C82" s="83"/>
      <c r="D82" s="84"/>
      <c r="E82" s="85"/>
      <c r="F82" s="86"/>
      <c r="G82" s="86"/>
      <c r="H82" s="82"/>
      <c r="I82" s="82"/>
      <c r="J82" s="82"/>
      <c r="K82" s="82"/>
    </row>
    <row r="83" spans="1:11" ht="15.75" customHeight="1" x14ac:dyDescent="0.25">
      <c r="A83" s="82"/>
      <c r="B83" s="82"/>
      <c r="C83" s="83"/>
      <c r="D83" s="84"/>
      <c r="E83" s="85"/>
      <c r="F83" s="86"/>
      <c r="G83" s="86"/>
      <c r="H83" s="82"/>
      <c r="I83" s="82"/>
      <c r="J83" s="82"/>
      <c r="K83" s="82"/>
    </row>
    <row r="84" spans="1:11" ht="15.75" customHeight="1" x14ac:dyDescent="0.25">
      <c r="A84" s="82"/>
      <c r="B84" s="82"/>
      <c r="C84" s="83"/>
      <c r="D84" s="84"/>
      <c r="E84" s="85"/>
      <c r="F84" s="86"/>
      <c r="G84" s="86"/>
      <c r="H84" s="82"/>
      <c r="I84" s="82"/>
      <c r="J84" s="82"/>
      <c r="K84" s="82"/>
    </row>
    <row r="85" spans="1:11" ht="15.75" customHeight="1" x14ac:dyDescent="0.25">
      <c r="A85" s="82"/>
      <c r="B85" s="82"/>
      <c r="C85" s="83"/>
      <c r="D85" s="84"/>
      <c r="E85" s="85"/>
      <c r="F85" s="86"/>
      <c r="G85" s="86"/>
      <c r="H85" s="82"/>
      <c r="I85" s="82"/>
      <c r="J85" s="82"/>
      <c r="K85" s="82"/>
    </row>
    <row r="86" spans="1:11" ht="15.75" customHeight="1" x14ac:dyDescent="0.25">
      <c r="A86" s="82"/>
      <c r="B86" s="82"/>
      <c r="C86" s="83"/>
      <c r="D86" s="84"/>
      <c r="E86" s="85"/>
      <c r="F86" s="86"/>
      <c r="G86" s="86"/>
      <c r="H86" s="82"/>
      <c r="I86" s="82"/>
      <c r="J86" s="82"/>
      <c r="K86" s="82"/>
    </row>
    <row r="87" spans="1:11" ht="15.75" customHeight="1" x14ac:dyDescent="0.25">
      <c r="A87" s="82"/>
      <c r="B87" s="82"/>
      <c r="C87" s="83"/>
      <c r="D87" s="84"/>
      <c r="E87" s="85"/>
      <c r="F87" s="86"/>
      <c r="G87" s="86"/>
      <c r="H87" s="82"/>
      <c r="I87" s="82"/>
      <c r="J87" s="82"/>
      <c r="K87" s="82"/>
    </row>
    <row r="88" spans="1:11" ht="15.75" customHeight="1" x14ac:dyDescent="0.25">
      <c r="A88" s="82"/>
      <c r="B88" s="82"/>
      <c r="C88" s="83"/>
      <c r="D88" s="84"/>
      <c r="E88" s="85"/>
      <c r="F88" s="86"/>
      <c r="G88" s="86"/>
      <c r="H88" s="82"/>
      <c r="I88" s="82"/>
      <c r="J88" s="82"/>
      <c r="K88" s="82"/>
    </row>
    <row r="89" spans="1:11" ht="15.75" customHeight="1" x14ac:dyDescent="0.25">
      <c r="A89" s="82"/>
      <c r="B89" s="82"/>
      <c r="C89" s="83"/>
      <c r="D89" s="84"/>
      <c r="E89" s="85"/>
      <c r="F89" s="86"/>
      <c r="G89" s="86"/>
      <c r="H89" s="82"/>
      <c r="I89" s="82"/>
      <c r="J89" s="82"/>
      <c r="K89" s="82"/>
    </row>
    <row r="90" spans="1:11" ht="15.75" customHeight="1" x14ac:dyDescent="0.25">
      <c r="A90" s="82"/>
      <c r="B90" s="82"/>
      <c r="C90" s="83"/>
      <c r="D90" s="84"/>
      <c r="E90" s="85"/>
      <c r="F90" s="86"/>
      <c r="G90" s="86"/>
      <c r="H90" s="82"/>
      <c r="I90" s="82"/>
      <c r="J90" s="82"/>
      <c r="K90" s="82"/>
    </row>
    <row r="91" spans="1:11" ht="15.75" customHeight="1" x14ac:dyDescent="0.25">
      <c r="A91" s="82"/>
      <c r="B91" s="82"/>
      <c r="C91" s="83"/>
      <c r="D91" s="84"/>
      <c r="E91" s="85"/>
      <c r="F91" s="86"/>
      <c r="G91" s="86"/>
      <c r="H91" s="82"/>
      <c r="I91" s="82"/>
      <c r="J91" s="82"/>
      <c r="K91" s="82"/>
    </row>
    <row r="92" spans="1:11" ht="15.75" customHeight="1" x14ac:dyDescent="0.25">
      <c r="A92" s="82"/>
      <c r="B92" s="82"/>
      <c r="C92" s="83"/>
      <c r="D92" s="84"/>
      <c r="E92" s="85"/>
      <c r="F92" s="86"/>
      <c r="G92" s="86"/>
      <c r="H92" s="82"/>
      <c r="I92" s="82"/>
      <c r="J92" s="82"/>
      <c r="K92" s="82"/>
    </row>
    <row r="93" spans="1:11" ht="15.75" customHeight="1" x14ac:dyDescent="0.25">
      <c r="A93" s="82"/>
      <c r="B93" s="82"/>
      <c r="C93" s="83"/>
      <c r="D93" s="84"/>
      <c r="E93" s="85"/>
      <c r="F93" s="86"/>
      <c r="G93" s="86"/>
      <c r="H93" s="82"/>
      <c r="I93" s="82"/>
      <c r="J93" s="82"/>
      <c r="K93" s="82"/>
    </row>
    <row r="94" spans="1:11" ht="15.75" customHeight="1" x14ac:dyDescent="0.25">
      <c r="A94" s="82"/>
      <c r="B94" s="82"/>
      <c r="C94" s="83"/>
      <c r="D94" s="84"/>
      <c r="E94" s="85"/>
      <c r="F94" s="86"/>
      <c r="G94" s="86"/>
      <c r="H94" s="82"/>
      <c r="I94" s="82"/>
      <c r="J94" s="82"/>
      <c r="K94" s="82"/>
    </row>
    <row r="95" spans="1:11" ht="15.75" customHeight="1" x14ac:dyDescent="0.25">
      <c r="A95" s="82"/>
      <c r="B95" s="82"/>
      <c r="C95" s="83"/>
      <c r="D95" s="84"/>
      <c r="E95" s="85"/>
      <c r="F95" s="86"/>
      <c r="G95" s="86"/>
      <c r="H95" s="82"/>
      <c r="I95" s="82"/>
      <c r="J95" s="82"/>
      <c r="K95" s="82"/>
    </row>
    <row r="96" spans="1:11" ht="15.75" customHeight="1" x14ac:dyDescent="0.25">
      <c r="A96" s="82"/>
      <c r="B96" s="82"/>
      <c r="C96" s="83"/>
      <c r="D96" s="84"/>
      <c r="E96" s="85"/>
      <c r="F96" s="86"/>
      <c r="G96" s="86"/>
      <c r="H96" s="82"/>
      <c r="I96" s="82"/>
      <c r="J96" s="82"/>
      <c r="K96" s="82"/>
    </row>
    <row r="97" spans="1:11" ht="15.75" customHeight="1" x14ac:dyDescent="0.25">
      <c r="A97" s="82"/>
      <c r="B97" s="82"/>
      <c r="C97" s="83"/>
      <c r="D97" s="84"/>
      <c r="E97" s="85"/>
      <c r="F97" s="86"/>
      <c r="G97" s="86"/>
      <c r="H97" s="82"/>
      <c r="I97" s="82"/>
      <c r="J97" s="82"/>
      <c r="K97" s="82"/>
    </row>
  </sheetData>
  <mergeCells count="31">
    <mergeCell ref="B44:D44"/>
    <mergeCell ref="B40:G40"/>
    <mergeCell ref="B41:B42"/>
    <mergeCell ref="C41:C42"/>
    <mergeCell ref="D41:D42"/>
    <mergeCell ref="E41:E42"/>
    <mergeCell ref="F41:G41"/>
    <mergeCell ref="F20:G20"/>
    <mergeCell ref="B38:D38"/>
    <mergeCell ref="B32:G32"/>
    <mergeCell ref="B33:B34"/>
    <mergeCell ref="C33:C34"/>
    <mergeCell ref="D33:D34"/>
    <mergeCell ref="E33:E34"/>
    <mergeCell ref="F33:G33"/>
    <mergeCell ref="B45:D45"/>
    <mergeCell ref="E6:E7"/>
    <mergeCell ref="F6:G6"/>
    <mergeCell ref="B17:D17"/>
    <mergeCell ref="B2:G2"/>
    <mergeCell ref="B3:G3"/>
    <mergeCell ref="B5:G5"/>
    <mergeCell ref="B6:B7"/>
    <mergeCell ref="C6:C7"/>
    <mergeCell ref="D6:D7"/>
    <mergeCell ref="B30:D30"/>
    <mergeCell ref="B19:G19"/>
    <mergeCell ref="B20:B21"/>
    <mergeCell ref="C20:C21"/>
    <mergeCell ref="D20:D21"/>
    <mergeCell ref="E20:E21"/>
  </mergeCells>
  <printOptions horizontalCentered="1"/>
  <pageMargins left="0.51181102362204722" right="0.51181102362204722" top="0.55118110236220474" bottom="0.55118110236220474" header="0" footer="0"/>
  <pageSetup paperSize="9" orientation="portrait"/>
  <headerFooter>
    <oddFooter>&amp;C/&amp;P</oddFooter>
  </headerFooter>
  <rowBreaks count="2" manualBreakCount="2">
    <brk id="17" man="1"/>
    <brk id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8"/>
  <sheetViews>
    <sheetView rightToLeft="1" topLeftCell="C47" zoomScale="60" zoomScaleNormal="60" workbookViewId="0">
      <selection activeCell="K68" sqref="K68"/>
    </sheetView>
  </sheetViews>
  <sheetFormatPr defaultColWidth="14.3984375" defaultRowHeight="15" customHeight="1" x14ac:dyDescent="0.25"/>
  <cols>
    <col min="1" max="1" width="2.69921875" customWidth="1"/>
    <col min="2" max="2" width="9.59765625" customWidth="1"/>
    <col min="3" max="3" width="32" customWidth="1"/>
    <col min="4" max="4" width="17.09765625" customWidth="1"/>
    <col min="5" max="5" width="7.3984375" customWidth="1"/>
    <col min="6" max="6" width="12.3984375" customWidth="1"/>
    <col min="7" max="7" width="14" customWidth="1"/>
    <col min="8" max="8" width="10" customWidth="1"/>
    <col min="9" max="9" width="13.19921875" customWidth="1"/>
    <col min="10" max="10" width="14.19921875" customWidth="1"/>
    <col min="11" max="11" width="20.09765625" customWidth="1"/>
    <col min="12" max="12" width="19.59765625" customWidth="1"/>
    <col min="13" max="13" width="26.09765625" customWidth="1"/>
    <col min="14" max="19" width="8.69921875" customWidth="1"/>
  </cols>
  <sheetData>
    <row r="1" spans="1:19" ht="13.5" customHeight="1" x14ac:dyDescent="0.3">
      <c r="C1" s="16"/>
      <c r="G1" s="17"/>
      <c r="J1" s="17"/>
      <c r="K1" s="18"/>
    </row>
    <row r="2" spans="1:19" ht="60" customHeight="1" x14ac:dyDescent="0.25">
      <c r="B2" s="251" t="s">
        <v>351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9" ht="9" customHeight="1" thickBot="1" x14ac:dyDescent="0.3">
      <c r="B3" s="19"/>
      <c r="C3" s="20"/>
      <c r="D3" s="19"/>
      <c r="E3" s="19"/>
      <c r="F3" s="19"/>
      <c r="G3" s="19"/>
      <c r="H3" s="19"/>
      <c r="I3" s="19"/>
      <c r="J3" s="19"/>
      <c r="K3" s="21"/>
      <c r="L3" s="19"/>
      <c r="M3" s="19"/>
    </row>
    <row r="4" spans="1:19" ht="54" customHeight="1" thickBot="1" x14ac:dyDescent="0.45">
      <c r="A4" s="22"/>
      <c r="B4" s="283" t="s">
        <v>362</v>
      </c>
      <c r="C4" s="284"/>
      <c r="D4" s="131" t="s">
        <v>20</v>
      </c>
      <c r="E4" s="279" t="s">
        <v>350</v>
      </c>
      <c r="F4" s="280"/>
      <c r="G4" s="280"/>
      <c r="H4" s="280"/>
      <c r="I4" s="280"/>
      <c r="J4" s="281"/>
      <c r="K4" s="132" t="s">
        <v>21</v>
      </c>
      <c r="L4" s="279" t="s">
        <v>16</v>
      </c>
      <c r="M4" s="282"/>
      <c r="O4" s="15"/>
    </row>
    <row r="5" spans="1:19" ht="45" customHeight="1" x14ac:dyDescent="0.4">
      <c r="A5" s="22"/>
      <c r="B5" s="272"/>
      <c r="C5" s="263"/>
      <c r="D5" s="122" t="s">
        <v>22</v>
      </c>
      <c r="E5" s="264" t="s">
        <v>360</v>
      </c>
      <c r="F5" s="265"/>
      <c r="G5" s="265"/>
      <c r="H5" s="265"/>
      <c r="I5" s="265"/>
      <c r="J5" s="266"/>
      <c r="K5" s="123" t="s">
        <v>363</v>
      </c>
      <c r="L5" s="264">
        <v>30</v>
      </c>
      <c r="M5" s="273"/>
      <c r="O5" s="279" t="s">
        <v>360</v>
      </c>
      <c r="P5" s="282"/>
    </row>
    <row r="6" spans="1:19" ht="31.5" customHeight="1" x14ac:dyDescent="0.25">
      <c r="A6" s="5"/>
      <c r="B6" s="275" t="s">
        <v>23</v>
      </c>
      <c r="C6" s="277" t="s">
        <v>24</v>
      </c>
      <c r="D6" s="277" t="s">
        <v>25</v>
      </c>
      <c r="E6" s="277" t="s">
        <v>26</v>
      </c>
      <c r="F6" s="277" t="s">
        <v>27</v>
      </c>
      <c r="G6" s="285" t="s">
        <v>28</v>
      </c>
      <c r="H6" s="286"/>
      <c r="I6" s="285" t="s">
        <v>29</v>
      </c>
      <c r="J6" s="286"/>
      <c r="K6" s="287" t="s">
        <v>30</v>
      </c>
      <c r="L6" s="285" t="s">
        <v>31</v>
      </c>
      <c r="M6" s="288"/>
      <c r="N6" s="15"/>
      <c r="O6" s="15"/>
      <c r="P6" s="15"/>
      <c r="Q6" s="15"/>
      <c r="R6" s="15"/>
      <c r="S6" s="5"/>
    </row>
    <row r="7" spans="1:19" ht="37.5" customHeight="1" x14ac:dyDescent="0.25">
      <c r="A7" s="5"/>
      <c r="B7" s="276"/>
      <c r="C7" s="278"/>
      <c r="D7" s="278"/>
      <c r="E7" s="278"/>
      <c r="F7" s="278"/>
      <c r="G7" s="125" t="s">
        <v>32</v>
      </c>
      <c r="H7" s="125" t="s">
        <v>33</v>
      </c>
      <c r="I7" s="126" t="s">
        <v>34</v>
      </c>
      <c r="J7" s="126" t="s">
        <v>35</v>
      </c>
      <c r="K7" s="278"/>
      <c r="L7" s="126" t="s">
        <v>36</v>
      </c>
      <c r="M7" s="133" t="s">
        <v>37</v>
      </c>
      <c r="N7" s="15"/>
      <c r="O7" s="15"/>
      <c r="P7" s="15"/>
      <c r="Q7" s="15"/>
      <c r="R7" s="15"/>
      <c r="S7" s="5"/>
    </row>
    <row r="8" spans="1:19" ht="52.2" x14ac:dyDescent="0.25">
      <c r="A8" s="15"/>
      <c r="B8" s="134">
        <v>1</v>
      </c>
      <c r="C8" s="23" t="s">
        <v>352</v>
      </c>
      <c r="D8" s="23" t="s">
        <v>353</v>
      </c>
      <c r="E8" s="23">
        <v>2</v>
      </c>
      <c r="F8" s="23" t="s">
        <v>355</v>
      </c>
      <c r="G8" s="23" t="s">
        <v>441</v>
      </c>
      <c r="H8" s="23">
        <v>24</v>
      </c>
      <c r="I8" s="23" t="s">
        <v>442</v>
      </c>
      <c r="J8" s="23" t="s">
        <v>39</v>
      </c>
      <c r="K8" s="24">
        <v>0</v>
      </c>
      <c r="L8" s="23" t="s">
        <v>40</v>
      </c>
      <c r="M8" s="135">
        <v>0</v>
      </c>
      <c r="N8" s="15"/>
      <c r="O8" s="15"/>
      <c r="P8" s="15"/>
      <c r="Q8" s="15"/>
      <c r="R8" s="15"/>
      <c r="S8" s="15"/>
    </row>
    <row r="9" spans="1:19" ht="52.2" x14ac:dyDescent="0.25">
      <c r="A9" s="25"/>
      <c r="B9" s="134">
        <v>2</v>
      </c>
      <c r="C9" s="23" t="s">
        <v>354</v>
      </c>
      <c r="D9" s="23" t="s">
        <v>41</v>
      </c>
      <c r="E9" s="23">
        <v>1</v>
      </c>
      <c r="F9" s="23" t="s">
        <v>356</v>
      </c>
      <c r="G9" s="23" t="s">
        <v>443</v>
      </c>
      <c r="H9" s="23">
        <v>1</v>
      </c>
      <c r="I9" s="23" t="s">
        <v>442</v>
      </c>
      <c r="J9" s="23" t="s">
        <v>39</v>
      </c>
      <c r="K9" s="24">
        <v>0</v>
      </c>
      <c r="L9" s="23" t="s">
        <v>440</v>
      </c>
      <c r="M9" s="135">
        <v>2500</v>
      </c>
      <c r="N9" s="25"/>
      <c r="O9" s="25"/>
      <c r="P9" s="25"/>
      <c r="Q9" s="25"/>
      <c r="R9" s="25"/>
      <c r="S9" s="25"/>
    </row>
    <row r="10" spans="1:19" ht="40.5" customHeight="1" x14ac:dyDescent="0.25">
      <c r="A10" s="25"/>
      <c r="B10" s="134">
        <v>3</v>
      </c>
      <c r="C10" s="23" t="s">
        <v>358</v>
      </c>
      <c r="D10" s="23" t="s">
        <v>357</v>
      </c>
      <c r="E10" s="23">
        <v>1</v>
      </c>
      <c r="F10" s="23" t="s">
        <v>356</v>
      </c>
      <c r="G10" s="23" t="s">
        <v>38</v>
      </c>
      <c r="H10" s="23" t="s">
        <v>40</v>
      </c>
      <c r="I10" s="23" t="s">
        <v>44</v>
      </c>
      <c r="J10" s="23" t="s">
        <v>45</v>
      </c>
      <c r="K10" s="24">
        <v>0</v>
      </c>
      <c r="L10" s="23" t="s">
        <v>46</v>
      </c>
      <c r="M10" s="135">
        <v>9500</v>
      </c>
      <c r="N10" s="25"/>
      <c r="O10" s="25"/>
      <c r="P10" s="25"/>
      <c r="Q10" s="25"/>
      <c r="R10" s="25"/>
      <c r="S10" s="25"/>
    </row>
    <row r="11" spans="1:19" ht="40.5" customHeight="1" x14ac:dyDescent="0.25">
      <c r="A11" s="25"/>
      <c r="B11" s="134">
        <v>4</v>
      </c>
      <c r="C11" s="23" t="s">
        <v>47</v>
      </c>
      <c r="D11" s="23" t="s">
        <v>357</v>
      </c>
      <c r="E11" s="23">
        <v>4</v>
      </c>
      <c r="F11" s="23" t="s">
        <v>359</v>
      </c>
      <c r="G11" s="23" t="s">
        <v>38</v>
      </c>
      <c r="H11" s="23" t="s">
        <v>40</v>
      </c>
      <c r="I11" s="23" t="s">
        <v>444</v>
      </c>
      <c r="J11" s="23" t="s">
        <v>49</v>
      </c>
      <c r="K11" s="24">
        <v>0</v>
      </c>
      <c r="L11" s="23" t="s">
        <v>40</v>
      </c>
      <c r="M11" s="135">
        <v>0</v>
      </c>
      <c r="N11" s="25"/>
      <c r="O11" s="25"/>
      <c r="P11" s="25"/>
      <c r="Q11" s="25"/>
      <c r="R11" s="25"/>
      <c r="S11" s="25"/>
    </row>
    <row r="12" spans="1:19" ht="19.5" customHeight="1" x14ac:dyDescent="0.25">
      <c r="B12" s="136"/>
      <c r="C12" s="137"/>
      <c r="D12" s="138"/>
      <c r="E12" s="138"/>
      <c r="F12" s="139"/>
      <c r="G12" s="139"/>
      <c r="H12" s="138"/>
      <c r="I12" s="138"/>
      <c r="J12" s="138"/>
      <c r="K12" s="140"/>
      <c r="L12" s="138"/>
      <c r="M12" s="141"/>
    </row>
    <row r="13" spans="1:19" ht="54" customHeight="1" x14ac:dyDescent="0.35">
      <c r="A13" s="30"/>
      <c r="B13" s="271" t="s">
        <v>362</v>
      </c>
      <c r="C13" s="261"/>
      <c r="D13" s="127" t="s">
        <v>20</v>
      </c>
      <c r="E13" s="264" t="str">
        <f>E4</f>
        <v xml:space="preserve">تطوير العمل المؤسسي بالجمعية </v>
      </c>
      <c r="F13" s="265"/>
      <c r="G13" s="265"/>
      <c r="H13" s="265"/>
      <c r="I13" s="265"/>
      <c r="J13" s="266"/>
      <c r="K13" s="128" t="s">
        <v>21</v>
      </c>
      <c r="L13" s="264" t="s">
        <v>361</v>
      </c>
      <c r="M13" s="273"/>
      <c r="N13" s="30"/>
      <c r="O13" s="30"/>
      <c r="P13" s="30"/>
      <c r="Q13" s="30"/>
      <c r="R13" s="30"/>
      <c r="S13" s="30"/>
    </row>
    <row r="14" spans="1:19" ht="45" customHeight="1" x14ac:dyDescent="0.35">
      <c r="A14" s="30"/>
      <c r="B14" s="272"/>
      <c r="C14" s="263"/>
      <c r="D14" s="127" t="s">
        <v>22</v>
      </c>
      <c r="E14" s="264" t="s">
        <v>369</v>
      </c>
      <c r="F14" s="265"/>
      <c r="G14" s="265"/>
      <c r="H14" s="265"/>
      <c r="I14" s="265"/>
      <c r="J14" s="266"/>
      <c r="K14" s="128" t="s">
        <v>363</v>
      </c>
      <c r="L14" s="264">
        <v>3</v>
      </c>
      <c r="M14" s="273"/>
      <c r="N14" s="30"/>
      <c r="O14" s="30"/>
      <c r="P14" s="30"/>
      <c r="Q14" s="30"/>
      <c r="R14" s="30"/>
      <c r="S14" s="30"/>
    </row>
    <row r="15" spans="1:19" ht="31.5" customHeight="1" x14ac:dyDescent="0.25">
      <c r="B15" s="269" t="s">
        <v>23</v>
      </c>
      <c r="C15" s="259" t="s">
        <v>24</v>
      </c>
      <c r="D15" s="259" t="s">
        <v>25</v>
      </c>
      <c r="E15" s="259" t="s">
        <v>368</v>
      </c>
      <c r="F15" s="259" t="s">
        <v>27</v>
      </c>
      <c r="G15" s="255" t="s">
        <v>28</v>
      </c>
      <c r="H15" s="256"/>
      <c r="I15" s="255" t="s">
        <v>29</v>
      </c>
      <c r="J15" s="256"/>
      <c r="K15" s="257" t="s">
        <v>30</v>
      </c>
      <c r="L15" s="255" t="s">
        <v>31</v>
      </c>
      <c r="M15" s="274"/>
    </row>
    <row r="16" spans="1:19" ht="37.5" customHeight="1" x14ac:dyDescent="0.25">
      <c r="B16" s="270"/>
      <c r="C16" s="258"/>
      <c r="D16" s="258"/>
      <c r="E16" s="258"/>
      <c r="F16" s="258"/>
      <c r="G16" s="129" t="s">
        <v>32</v>
      </c>
      <c r="H16" s="129" t="s">
        <v>33</v>
      </c>
      <c r="I16" s="130" t="s">
        <v>34</v>
      </c>
      <c r="J16" s="130" t="s">
        <v>35</v>
      </c>
      <c r="K16" s="258"/>
      <c r="L16" s="130" t="s">
        <v>36</v>
      </c>
      <c r="M16" s="142" t="s">
        <v>37</v>
      </c>
    </row>
    <row r="17" spans="1:20" ht="47.4" customHeight="1" x14ac:dyDescent="0.25">
      <c r="A17" s="15"/>
      <c r="B17" s="134">
        <v>5</v>
      </c>
      <c r="C17" s="23" t="s">
        <v>361</v>
      </c>
      <c r="D17" s="23" t="s">
        <v>53</v>
      </c>
      <c r="E17" s="124">
        <v>4</v>
      </c>
      <c r="F17" s="23" t="s">
        <v>101</v>
      </c>
      <c r="G17" s="23" t="s">
        <v>50</v>
      </c>
      <c r="H17" s="124">
        <v>4</v>
      </c>
      <c r="I17" s="23">
        <v>0</v>
      </c>
      <c r="J17" s="23">
        <v>0</v>
      </c>
      <c r="K17" s="24">
        <v>0</v>
      </c>
      <c r="L17" s="23">
        <v>0</v>
      </c>
      <c r="M17" s="135">
        <v>0</v>
      </c>
      <c r="N17" s="15"/>
      <c r="O17" s="15"/>
      <c r="P17" s="15"/>
      <c r="Q17" s="15"/>
      <c r="R17" s="15"/>
      <c r="S17" s="15"/>
    </row>
    <row r="18" spans="1:20" ht="19.5" customHeight="1" x14ac:dyDescent="0.25">
      <c r="B18" s="136"/>
      <c r="C18" s="137"/>
      <c r="D18" s="138"/>
      <c r="E18" s="138"/>
      <c r="F18" s="139"/>
      <c r="G18" s="139"/>
      <c r="H18" s="138"/>
      <c r="I18" s="143"/>
      <c r="J18" s="138"/>
      <c r="K18" s="140"/>
      <c r="L18" s="138"/>
      <c r="M18" s="144"/>
    </row>
    <row r="19" spans="1:20" ht="77.099999999999994" customHeight="1" x14ac:dyDescent="0.35">
      <c r="A19" s="30"/>
      <c r="B19" s="271" t="s">
        <v>362</v>
      </c>
      <c r="C19" s="261"/>
      <c r="D19" s="127" t="s">
        <v>20</v>
      </c>
      <c r="E19" s="264" t="str">
        <f>'بطاقة الأداء المتوازن 25-29-'!C8</f>
        <v>إقامة الشراكات المجتمعية الفاعلة مع الافراد والمؤسسات.</v>
      </c>
      <c r="F19" s="265"/>
      <c r="G19" s="265"/>
      <c r="H19" s="265"/>
      <c r="I19" s="265"/>
      <c r="J19" s="266"/>
      <c r="K19" s="128" t="s">
        <v>21</v>
      </c>
      <c r="L19" s="264" t="s">
        <v>344</v>
      </c>
      <c r="M19" s="273"/>
      <c r="N19" s="30"/>
      <c r="O19" s="30"/>
      <c r="P19" s="30"/>
      <c r="Q19" s="30"/>
      <c r="R19" s="30"/>
      <c r="S19" s="30"/>
    </row>
    <row r="20" spans="1:20" ht="45" customHeight="1" x14ac:dyDescent="0.35">
      <c r="A20" s="30"/>
      <c r="B20" s="272"/>
      <c r="C20" s="263"/>
      <c r="D20" s="127" t="s">
        <v>22</v>
      </c>
      <c r="E20" s="264" t="s">
        <v>370</v>
      </c>
      <c r="F20" s="265"/>
      <c r="G20" s="265"/>
      <c r="H20" s="265"/>
      <c r="I20" s="265"/>
      <c r="J20" s="266"/>
      <c r="K20" s="128" t="s">
        <v>363</v>
      </c>
      <c r="L20" s="264">
        <v>3</v>
      </c>
      <c r="M20" s="273"/>
      <c r="N20" s="30"/>
      <c r="O20" s="198"/>
      <c r="P20" s="199"/>
      <c r="Q20" s="199"/>
      <c r="R20" s="199"/>
      <c r="S20" s="199"/>
      <c r="T20" s="199"/>
    </row>
    <row r="21" spans="1:20" ht="31.5" customHeight="1" x14ac:dyDescent="0.25">
      <c r="B21" s="269" t="s">
        <v>23</v>
      </c>
      <c r="C21" s="259" t="s">
        <v>24</v>
      </c>
      <c r="D21" s="259" t="s">
        <v>25</v>
      </c>
      <c r="E21" s="259" t="s">
        <v>26</v>
      </c>
      <c r="F21" s="259" t="s">
        <v>27</v>
      </c>
      <c r="G21" s="255" t="s">
        <v>28</v>
      </c>
      <c r="H21" s="256"/>
      <c r="I21" s="255" t="s">
        <v>29</v>
      </c>
      <c r="J21" s="256"/>
      <c r="K21" s="257" t="s">
        <v>30</v>
      </c>
      <c r="L21" s="255" t="s">
        <v>31</v>
      </c>
      <c r="M21" s="274"/>
    </row>
    <row r="22" spans="1:20" ht="37.5" customHeight="1" x14ac:dyDescent="0.25">
      <c r="B22" s="270"/>
      <c r="C22" s="258"/>
      <c r="D22" s="258"/>
      <c r="E22" s="258"/>
      <c r="F22" s="258"/>
      <c r="G22" s="129" t="s">
        <v>32</v>
      </c>
      <c r="H22" s="129" t="s">
        <v>33</v>
      </c>
      <c r="I22" s="130" t="s">
        <v>34</v>
      </c>
      <c r="J22" s="130" t="s">
        <v>35</v>
      </c>
      <c r="K22" s="258"/>
      <c r="L22" s="130" t="s">
        <v>36</v>
      </c>
      <c r="M22" s="142" t="s">
        <v>37</v>
      </c>
    </row>
    <row r="23" spans="1:20" ht="81" customHeight="1" thickBot="1" x14ac:dyDescent="0.3">
      <c r="B23" s="145">
        <v>6</v>
      </c>
      <c r="C23" s="146" t="s">
        <v>371</v>
      </c>
      <c r="D23" s="146" t="s">
        <v>41</v>
      </c>
      <c r="E23" s="146">
        <v>12</v>
      </c>
      <c r="F23" s="146" t="s">
        <v>355</v>
      </c>
      <c r="G23" s="146" t="s">
        <v>52</v>
      </c>
      <c r="H23" s="147">
        <v>2</v>
      </c>
      <c r="I23" s="146" t="s">
        <v>372</v>
      </c>
      <c r="J23" s="146" t="s">
        <v>373</v>
      </c>
      <c r="K23" s="148">
        <v>0</v>
      </c>
      <c r="L23" s="146" t="s">
        <v>445</v>
      </c>
      <c r="M23" s="149">
        <v>5000</v>
      </c>
    </row>
    <row r="24" spans="1:20" ht="96.6" customHeight="1" x14ac:dyDescent="0.25">
      <c r="B24" s="26"/>
      <c r="C24" s="20"/>
      <c r="D24" s="27"/>
      <c r="E24" s="27"/>
      <c r="F24" s="31"/>
      <c r="G24" s="28"/>
      <c r="H24" s="27"/>
      <c r="I24" s="27"/>
      <c r="J24" s="27"/>
      <c r="K24" s="29"/>
      <c r="L24" s="27"/>
      <c r="M24" s="27"/>
    </row>
    <row r="25" spans="1:20" ht="54" customHeight="1" x14ac:dyDescent="0.35">
      <c r="A25" s="30"/>
      <c r="B25" s="260" t="s">
        <v>365</v>
      </c>
      <c r="C25" s="261"/>
      <c r="D25" s="127" t="s">
        <v>20</v>
      </c>
      <c r="E25" s="264" t="str">
        <f>'بطاقة الأداء المتوازن 25-29-'!C9</f>
        <v xml:space="preserve">تحقيق الاستدامة المالية </v>
      </c>
      <c r="F25" s="265"/>
      <c r="G25" s="265"/>
      <c r="H25" s="265"/>
      <c r="I25" s="265"/>
      <c r="J25" s="266"/>
      <c r="K25" s="128" t="s">
        <v>21</v>
      </c>
      <c r="L25" s="264" t="s">
        <v>364</v>
      </c>
      <c r="M25" s="266"/>
      <c r="N25" s="30"/>
      <c r="O25" s="30"/>
      <c r="P25" s="30"/>
      <c r="Q25" s="30"/>
      <c r="R25" s="30"/>
      <c r="S25" s="30"/>
    </row>
    <row r="26" spans="1:20" ht="45" customHeight="1" x14ac:dyDescent="0.35">
      <c r="A26" s="30"/>
      <c r="B26" s="262"/>
      <c r="C26" s="263"/>
      <c r="D26" s="127" t="s">
        <v>22</v>
      </c>
      <c r="E26" s="264" t="s">
        <v>374</v>
      </c>
      <c r="F26" s="265"/>
      <c r="G26" s="265"/>
      <c r="H26" s="265"/>
      <c r="I26" s="265"/>
      <c r="J26" s="266"/>
      <c r="K26" s="128" t="s">
        <v>363</v>
      </c>
      <c r="L26" s="264">
        <v>1</v>
      </c>
      <c r="M26" s="266"/>
      <c r="N26" s="30"/>
      <c r="O26" s="30"/>
      <c r="P26" s="30"/>
      <c r="Q26" s="30"/>
      <c r="R26" s="30"/>
      <c r="S26" s="30"/>
    </row>
    <row r="27" spans="1:20" ht="31.5" customHeight="1" x14ac:dyDescent="0.25">
      <c r="B27" s="259" t="s">
        <v>23</v>
      </c>
      <c r="C27" s="259" t="s">
        <v>24</v>
      </c>
      <c r="D27" s="259" t="s">
        <v>25</v>
      </c>
      <c r="E27" s="259" t="s">
        <v>26</v>
      </c>
      <c r="F27" s="259" t="s">
        <v>27</v>
      </c>
      <c r="G27" s="255" t="s">
        <v>28</v>
      </c>
      <c r="H27" s="256"/>
      <c r="I27" s="255" t="s">
        <v>29</v>
      </c>
      <c r="J27" s="256"/>
      <c r="K27" s="257" t="s">
        <v>30</v>
      </c>
      <c r="L27" s="255" t="s">
        <v>31</v>
      </c>
      <c r="M27" s="256"/>
    </row>
    <row r="28" spans="1:20" ht="37.5" customHeight="1" x14ac:dyDescent="0.25">
      <c r="B28" s="258"/>
      <c r="C28" s="258"/>
      <c r="D28" s="258"/>
      <c r="E28" s="258"/>
      <c r="F28" s="258"/>
      <c r="G28" s="129" t="s">
        <v>32</v>
      </c>
      <c r="H28" s="129" t="s">
        <v>33</v>
      </c>
      <c r="I28" s="130" t="s">
        <v>34</v>
      </c>
      <c r="J28" s="130" t="s">
        <v>35</v>
      </c>
      <c r="K28" s="258"/>
      <c r="L28" s="130" t="s">
        <v>36</v>
      </c>
      <c r="M28" s="130" t="s">
        <v>37</v>
      </c>
    </row>
    <row r="29" spans="1:20" ht="60" customHeight="1" x14ac:dyDescent="0.25">
      <c r="A29" s="15"/>
      <c r="B29" s="23">
        <v>1</v>
      </c>
      <c r="C29" s="32" t="s">
        <v>375</v>
      </c>
      <c r="D29" s="23" t="s">
        <v>376</v>
      </c>
      <c r="E29" s="23">
        <v>1</v>
      </c>
      <c r="F29" s="23" t="s">
        <v>378</v>
      </c>
      <c r="G29" s="23" t="s">
        <v>377</v>
      </c>
      <c r="H29" s="124" t="s">
        <v>40</v>
      </c>
      <c r="I29" s="124" t="s">
        <v>40</v>
      </c>
      <c r="J29" s="124" t="s">
        <v>40</v>
      </c>
      <c r="K29" s="24">
        <v>30000</v>
      </c>
      <c r="L29" s="23" t="s">
        <v>40</v>
      </c>
      <c r="M29" s="23">
        <v>30000</v>
      </c>
      <c r="N29" s="15"/>
      <c r="O29" s="15"/>
      <c r="P29" s="15"/>
      <c r="Q29" s="15"/>
      <c r="R29" s="15"/>
      <c r="S29" s="15"/>
    </row>
    <row r="30" spans="1:20" ht="32.25" customHeight="1" x14ac:dyDescent="0.25">
      <c r="A30" s="15"/>
      <c r="B30" s="137"/>
      <c r="C30" s="150"/>
      <c r="D30" s="137"/>
      <c r="E30" s="137"/>
      <c r="F30" s="137"/>
      <c r="G30" s="137"/>
      <c r="H30" s="137"/>
      <c r="I30" s="137"/>
      <c r="J30" s="137"/>
      <c r="K30" s="151"/>
      <c r="L30" s="137"/>
      <c r="M30" s="137"/>
      <c r="N30" s="15"/>
      <c r="O30" s="15"/>
      <c r="P30" s="15"/>
      <c r="Q30" s="15"/>
      <c r="R30" s="15"/>
      <c r="S30" s="15"/>
    </row>
    <row r="31" spans="1:20" ht="54" customHeight="1" x14ac:dyDescent="0.35">
      <c r="A31" s="30"/>
      <c r="B31" s="260" t="s">
        <v>365</v>
      </c>
      <c r="C31" s="261"/>
      <c r="D31" s="127" t="s">
        <v>20</v>
      </c>
      <c r="E31" s="264" t="str">
        <f>'بطاقة الأداء المتوازن 25-29-'!C10</f>
        <v>زيادة الإيرادات المتكررة بنسبة سنوياً</v>
      </c>
      <c r="F31" s="265"/>
      <c r="G31" s="265"/>
      <c r="H31" s="265"/>
      <c r="I31" s="265"/>
      <c r="J31" s="266"/>
      <c r="K31" s="128" t="s">
        <v>21</v>
      </c>
      <c r="L31" s="264" t="s">
        <v>54</v>
      </c>
      <c r="M31" s="266"/>
      <c r="N31" s="15"/>
      <c r="O31" s="15"/>
      <c r="P31" s="15"/>
      <c r="Q31" s="15"/>
      <c r="R31" s="15"/>
      <c r="S31" s="15"/>
    </row>
    <row r="32" spans="1:20" ht="57.75" customHeight="1" x14ac:dyDescent="0.35">
      <c r="A32" s="30"/>
      <c r="B32" s="262"/>
      <c r="C32" s="263"/>
      <c r="D32" s="127" t="s">
        <v>22</v>
      </c>
      <c r="E32" s="264" t="str">
        <f>'بطاقة الأداء المتوازن 25-29-'!E10</f>
        <v xml:space="preserve">زيادة عدد مصادر الإيرادات </v>
      </c>
      <c r="F32" s="265"/>
      <c r="G32" s="265"/>
      <c r="H32" s="265"/>
      <c r="I32" s="265"/>
      <c r="J32" s="266"/>
      <c r="K32" s="128" t="s">
        <v>363</v>
      </c>
      <c r="L32" s="264">
        <v>2</v>
      </c>
      <c r="M32" s="266"/>
      <c r="N32" s="30"/>
      <c r="O32" s="34"/>
      <c r="P32" s="30"/>
      <c r="Q32" s="30"/>
      <c r="R32" s="30"/>
      <c r="S32" s="30"/>
    </row>
    <row r="33" spans="1:19" ht="47.1" customHeight="1" x14ac:dyDescent="0.25">
      <c r="B33" s="259" t="s">
        <v>23</v>
      </c>
      <c r="C33" s="259" t="s">
        <v>24</v>
      </c>
      <c r="D33" s="259" t="s">
        <v>25</v>
      </c>
      <c r="E33" s="259" t="s">
        <v>26</v>
      </c>
      <c r="F33" s="259" t="s">
        <v>27</v>
      </c>
      <c r="G33" s="255" t="s">
        <v>28</v>
      </c>
      <c r="H33" s="256"/>
      <c r="I33" s="255" t="s">
        <v>29</v>
      </c>
      <c r="J33" s="256"/>
      <c r="K33" s="257" t="s">
        <v>30</v>
      </c>
      <c r="L33" s="255" t="s">
        <v>31</v>
      </c>
      <c r="M33" s="256"/>
    </row>
    <row r="34" spans="1:19" ht="41.1" customHeight="1" x14ac:dyDescent="0.25">
      <c r="B34" s="258"/>
      <c r="C34" s="258"/>
      <c r="D34" s="258"/>
      <c r="E34" s="258"/>
      <c r="F34" s="258"/>
      <c r="G34" s="129" t="s">
        <v>32</v>
      </c>
      <c r="H34" s="129" t="s">
        <v>33</v>
      </c>
      <c r="I34" s="130" t="s">
        <v>34</v>
      </c>
      <c r="J34" s="130" t="s">
        <v>35</v>
      </c>
      <c r="K34" s="258"/>
      <c r="L34" s="130" t="s">
        <v>36</v>
      </c>
      <c r="M34" s="130" t="s">
        <v>37</v>
      </c>
    </row>
    <row r="35" spans="1:19" ht="59.1" customHeight="1" x14ac:dyDescent="0.25">
      <c r="A35" s="15"/>
      <c r="B35" s="23">
        <v>2</v>
      </c>
      <c r="C35" s="32" t="s">
        <v>379</v>
      </c>
      <c r="D35" s="23" t="s">
        <v>376</v>
      </c>
      <c r="E35" s="23">
        <v>12</v>
      </c>
      <c r="F35" s="23" t="s">
        <v>101</v>
      </c>
      <c r="G35" s="23" t="s">
        <v>380</v>
      </c>
      <c r="H35" s="23" t="s">
        <v>40</v>
      </c>
      <c r="I35" s="23" t="s">
        <v>40</v>
      </c>
      <c r="J35" s="23" t="s">
        <v>40</v>
      </c>
      <c r="K35" s="24">
        <v>3000</v>
      </c>
      <c r="L35" s="23" t="s">
        <v>446</v>
      </c>
      <c r="M35" s="23">
        <v>3000</v>
      </c>
    </row>
    <row r="36" spans="1:19" ht="18" customHeight="1" x14ac:dyDescent="0.3">
      <c r="C36" s="16"/>
      <c r="G36" s="17"/>
      <c r="J36" s="17"/>
      <c r="K36" s="18"/>
    </row>
    <row r="37" spans="1:19" ht="54" customHeight="1" x14ac:dyDescent="0.35">
      <c r="A37" s="30"/>
      <c r="B37" s="260" t="s">
        <v>365</v>
      </c>
      <c r="C37" s="261"/>
      <c r="D37" s="127" t="s">
        <v>20</v>
      </c>
      <c r="E37" s="264" t="str">
        <f>'بطاقة الأداء المتوازن 25-29-'!C11</f>
        <v xml:space="preserve">تحسين كفاءة استخدام الموارد </v>
      </c>
      <c r="F37" s="265"/>
      <c r="G37" s="265"/>
      <c r="H37" s="265"/>
      <c r="I37" s="265"/>
      <c r="J37" s="266"/>
      <c r="K37" s="128" t="s">
        <v>21</v>
      </c>
      <c r="L37" s="264" t="s">
        <v>54</v>
      </c>
      <c r="M37" s="266"/>
      <c r="N37" s="15"/>
      <c r="O37" s="15"/>
      <c r="P37" s="15"/>
      <c r="Q37" s="15"/>
      <c r="R37" s="15"/>
      <c r="S37" s="15"/>
    </row>
    <row r="38" spans="1:19" ht="57.75" customHeight="1" x14ac:dyDescent="0.35">
      <c r="A38" s="30"/>
      <c r="B38" s="262"/>
      <c r="C38" s="263"/>
      <c r="D38" s="127" t="s">
        <v>22</v>
      </c>
      <c r="E38" s="264" t="str">
        <f>'بطاقة الأداء المتوازن 25-29-'!E11</f>
        <v xml:space="preserve">نسبة الالتزام بالموازنة المعتمدة </v>
      </c>
      <c r="F38" s="265"/>
      <c r="G38" s="265"/>
      <c r="H38" s="265"/>
      <c r="I38" s="265"/>
      <c r="J38" s="266"/>
      <c r="K38" s="128" t="s">
        <v>363</v>
      </c>
      <c r="L38" s="264" t="s">
        <v>381</v>
      </c>
      <c r="M38" s="266"/>
      <c r="N38" s="30"/>
      <c r="O38" s="34"/>
      <c r="P38" s="30"/>
      <c r="Q38" s="30"/>
      <c r="R38" s="30"/>
      <c r="S38" s="30"/>
    </row>
    <row r="39" spans="1:19" ht="38.1" customHeight="1" x14ac:dyDescent="0.25">
      <c r="B39" s="259" t="s">
        <v>23</v>
      </c>
      <c r="C39" s="259" t="s">
        <v>24</v>
      </c>
      <c r="D39" s="259" t="s">
        <v>25</v>
      </c>
      <c r="E39" s="259" t="s">
        <v>26</v>
      </c>
      <c r="F39" s="259" t="s">
        <v>27</v>
      </c>
      <c r="G39" s="255" t="s">
        <v>28</v>
      </c>
      <c r="H39" s="256"/>
      <c r="I39" s="255" t="s">
        <v>29</v>
      </c>
      <c r="J39" s="256"/>
      <c r="K39" s="257" t="s">
        <v>30</v>
      </c>
      <c r="L39" s="255" t="s">
        <v>31</v>
      </c>
      <c r="M39" s="256"/>
    </row>
    <row r="40" spans="1:19" ht="38.1" customHeight="1" x14ac:dyDescent="0.25">
      <c r="B40" s="258"/>
      <c r="C40" s="258"/>
      <c r="D40" s="258"/>
      <c r="E40" s="258"/>
      <c r="F40" s="258"/>
      <c r="G40" s="129" t="s">
        <v>32</v>
      </c>
      <c r="H40" s="129" t="s">
        <v>33</v>
      </c>
      <c r="I40" s="130" t="s">
        <v>34</v>
      </c>
      <c r="J40" s="130" t="s">
        <v>35</v>
      </c>
      <c r="K40" s="258"/>
      <c r="L40" s="130" t="s">
        <v>36</v>
      </c>
      <c r="M40" s="130" t="s">
        <v>37</v>
      </c>
    </row>
    <row r="41" spans="1:19" ht="45.9" customHeight="1" x14ac:dyDescent="0.25">
      <c r="A41" s="15"/>
      <c r="B41" s="23">
        <v>3</v>
      </c>
      <c r="C41" s="32" t="s">
        <v>56</v>
      </c>
      <c r="D41" s="23" t="s">
        <v>43</v>
      </c>
      <c r="E41" s="23">
        <v>1</v>
      </c>
      <c r="F41" s="23" t="s">
        <v>382</v>
      </c>
      <c r="G41" s="23" t="s">
        <v>40</v>
      </c>
      <c r="H41" s="23" t="s">
        <v>40</v>
      </c>
      <c r="I41" s="23" t="s">
        <v>40</v>
      </c>
      <c r="J41" s="23" t="s">
        <v>40</v>
      </c>
      <c r="K41" s="24">
        <v>0</v>
      </c>
      <c r="L41" s="23" t="s">
        <v>40</v>
      </c>
      <c r="M41" s="23">
        <v>0</v>
      </c>
    </row>
    <row r="42" spans="1:19" ht="42.9" customHeight="1" x14ac:dyDescent="0.25">
      <c r="A42" s="15"/>
      <c r="B42" s="23">
        <v>4</v>
      </c>
      <c r="C42" s="32" t="s">
        <v>57</v>
      </c>
      <c r="D42" s="23" t="s">
        <v>43</v>
      </c>
      <c r="E42" s="23">
        <v>3</v>
      </c>
      <c r="F42" s="23" t="s">
        <v>359</v>
      </c>
      <c r="G42" s="23" t="s">
        <v>40</v>
      </c>
      <c r="H42" s="23" t="s">
        <v>40</v>
      </c>
      <c r="I42" s="23" t="s">
        <v>40</v>
      </c>
      <c r="J42" s="23" t="s">
        <v>40</v>
      </c>
      <c r="K42" s="24">
        <v>0</v>
      </c>
      <c r="L42" s="23" t="s">
        <v>40</v>
      </c>
      <c r="M42" s="23">
        <v>0</v>
      </c>
    </row>
    <row r="43" spans="1:19" ht="18" customHeight="1" x14ac:dyDescent="0.3">
      <c r="C43" s="16"/>
      <c r="G43" s="17"/>
      <c r="J43" s="17"/>
      <c r="K43" s="18"/>
    </row>
    <row r="44" spans="1:19" ht="54" customHeight="1" x14ac:dyDescent="0.35">
      <c r="A44" s="30"/>
      <c r="B44" s="260" t="str">
        <f>'بطاقة الأداء المتوازن 25-29-'!A12</f>
        <v>التطوير والنمو
التعليم</v>
      </c>
      <c r="C44" s="261"/>
      <c r="D44" s="127" t="s">
        <v>20</v>
      </c>
      <c r="E44" s="264" t="str">
        <f>'بطاقة الأداء المتوازن 25-29-'!C12</f>
        <v>تطوير برامج  الجمعية.</v>
      </c>
      <c r="F44" s="265"/>
      <c r="G44" s="265"/>
      <c r="H44" s="265"/>
      <c r="I44" s="265"/>
      <c r="J44" s="266"/>
      <c r="K44" s="128" t="s">
        <v>21</v>
      </c>
      <c r="L44" s="264" t="str">
        <f>'بطاقة الأداء المتوازن 25-29-'!E12</f>
        <v>زيادة عدد البرامج الدعوية المطورة</v>
      </c>
      <c r="M44" s="266"/>
      <c r="N44" s="15"/>
      <c r="O44" s="15"/>
      <c r="P44" s="15"/>
      <c r="Q44" s="15"/>
      <c r="R44" s="15"/>
      <c r="S44" s="15"/>
    </row>
    <row r="45" spans="1:19" ht="57.75" customHeight="1" x14ac:dyDescent="0.35">
      <c r="A45" s="30"/>
      <c r="B45" s="262"/>
      <c r="C45" s="263"/>
      <c r="D45" s="127" t="s">
        <v>22</v>
      </c>
      <c r="E45" s="264" t="s">
        <v>387</v>
      </c>
      <c r="F45" s="265"/>
      <c r="G45" s="265"/>
      <c r="H45" s="265"/>
      <c r="I45" s="265"/>
      <c r="J45" s="266"/>
      <c r="K45" s="128" t="s">
        <v>363</v>
      </c>
      <c r="L45" s="267">
        <v>0.3</v>
      </c>
      <c r="M45" s="268"/>
      <c r="N45" s="30"/>
      <c r="O45" s="34"/>
      <c r="P45" s="30"/>
      <c r="Q45" s="30"/>
      <c r="R45" s="30"/>
      <c r="S45" s="30"/>
    </row>
    <row r="46" spans="1:19" ht="38.1" customHeight="1" x14ac:dyDescent="0.25">
      <c r="B46" s="259" t="s">
        <v>23</v>
      </c>
      <c r="C46" s="259" t="s">
        <v>24</v>
      </c>
      <c r="D46" s="259" t="s">
        <v>25</v>
      </c>
      <c r="E46" s="259" t="s">
        <v>26</v>
      </c>
      <c r="F46" s="259" t="s">
        <v>27</v>
      </c>
      <c r="G46" s="255" t="s">
        <v>28</v>
      </c>
      <c r="H46" s="256"/>
      <c r="I46" s="255" t="s">
        <v>29</v>
      </c>
      <c r="J46" s="256"/>
      <c r="K46" s="257" t="s">
        <v>30</v>
      </c>
      <c r="L46" s="255" t="s">
        <v>31</v>
      </c>
      <c r="M46" s="256"/>
    </row>
    <row r="47" spans="1:19" ht="38.1" customHeight="1" x14ac:dyDescent="0.25">
      <c r="B47" s="258"/>
      <c r="C47" s="258"/>
      <c r="D47" s="258"/>
      <c r="E47" s="258"/>
      <c r="F47" s="258"/>
      <c r="G47" s="129" t="s">
        <v>32</v>
      </c>
      <c r="H47" s="129" t="s">
        <v>33</v>
      </c>
      <c r="I47" s="130" t="s">
        <v>34</v>
      </c>
      <c r="J47" s="130" t="s">
        <v>35</v>
      </c>
      <c r="K47" s="258"/>
      <c r="L47" s="130" t="s">
        <v>36</v>
      </c>
      <c r="M47" s="130" t="s">
        <v>37</v>
      </c>
    </row>
    <row r="48" spans="1:19" ht="45.9" customHeight="1" x14ac:dyDescent="0.25">
      <c r="A48" s="15"/>
      <c r="B48" s="23">
        <v>1</v>
      </c>
      <c r="C48" s="32" t="s">
        <v>388</v>
      </c>
      <c r="D48" s="23" t="s">
        <v>391</v>
      </c>
      <c r="E48" s="124">
        <v>10</v>
      </c>
      <c r="F48" s="23" t="s">
        <v>437</v>
      </c>
      <c r="G48" s="23" t="s">
        <v>447</v>
      </c>
      <c r="H48" s="23">
        <v>3000</v>
      </c>
      <c r="I48" s="23" t="s">
        <v>40</v>
      </c>
      <c r="J48" s="23" t="s">
        <v>40</v>
      </c>
      <c r="K48" s="24">
        <v>874000</v>
      </c>
      <c r="L48" s="23" t="s">
        <v>40</v>
      </c>
      <c r="M48" s="23">
        <v>874000</v>
      </c>
    </row>
    <row r="49" spans="1:19" ht="18" customHeight="1" x14ac:dyDescent="0.3">
      <c r="C49" s="16"/>
      <c r="G49" s="17"/>
      <c r="J49" s="17"/>
      <c r="K49" s="18"/>
    </row>
    <row r="50" spans="1:19" ht="54" customHeight="1" x14ac:dyDescent="0.35">
      <c r="A50" s="30"/>
      <c r="B50" s="260" t="s">
        <v>333</v>
      </c>
      <c r="C50" s="261"/>
      <c r="D50" s="127" t="s">
        <v>20</v>
      </c>
      <c r="E50" s="264" t="str">
        <f>'بطاقة الأداء المتوازن 25-29-'!C13</f>
        <v>زيادة رضا المستفيدين</v>
      </c>
      <c r="F50" s="265"/>
      <c r="G50" s="265"/>
      <c r="H50" s="265"/>
      <c r="I50" s="265"/>
      <c r="J50" s="266"/>
      <c r="K50" s="128" t="s">
        <v>21</v>
      </c>
      <c r="L50" s="264" t="str">
        <f>'بطاقة الأداء المتوازن 25-29-'!E13</f>
        <v>نسبة رضا المستفيدين خارجياً</v>
      </c>
      <c r="M50" s="266"/>
      <c r="N50" s="15"/>
      <c r="O50" s="15"/>
      <c r="P50" s="15"/>
      <c r="Q50" s="15"/>
      <c r="R50" s="15"/>
      <c r="S50" s="15"/>
    </row>
    <row r="51" spans="1:19" ht="57.75" customHeight="1" x14ac:dyDescent="0.35">
      <c r="A51" s="30"/>
      <c r="B51" s="262"/>
      <c r="C51" s="263"/>
      <c r="D51" s="127" t="s">
        <v>22</v>
      </c>
      <c r="E51" s="264" t="s">
        <v>389</v>
      </c>
      <c r="F51" s="265"/>
      <c r="G51" s="265"/>
      <c r="H51" s="265"/>
      <c r="I51" s="265"/>
      <c r="J51" s="266"/>
      <c r="K51" s="128" t="s">
        <v>363</v>
      </c>
      <c r="L51" s="267">
        <v>0.7</v>
      </c>
      <c r="M51" s="268"/>
      <c r="N51" s="30"/>
      <c r="O51" s="34"/>
      <c r="P51" s="30"/>
      <c r="Q51" s="30"/>
      <c r="R51" s="30"/>
      <c r="S51" s="30"/>
    </row>
    <row r="52" spans="1:19" ht="38.1" customHeight="1" x14ac:dyDescent="0.25">
      <c r="B52" s="259" t="s">
        <v>23</v>
      </c>
      <c r="C52" s="259" t="s">
        <v>24</v>
      </c>
      <c r="D52" s="259" t="s">
        <v>25</v>
      </c>
      <c r="E52" s="259" t="s">
        <v>26</v>
      </c>
      <c r="F52" s="259" t="s">
        <v>27</v>
      </c>
      <c r="G52" s="255" t="s">
        <v>28</v>
      </c>
      <c r="H52" s="256"/>
      <c r="I52" s="255" t="s">
        <v>29</v>
      </c>
      <c r="J52" s="256"/>
      <c r="K52" s="257" t="s">
        <v>30</v>
      </c>
      <c r="L52" s="255" t="s">
        <v>31</v>
      </c>
      <c r="M52" s="256"/>
    </row>
    <row r="53" spans="1:19" ht="38.1" customHeight="1" x14ac:dyDescent="0.25">
      <c r="B53" s="258"/>
      <c r="C53" s="258"/>
      <c r="D53" s="258"/>
      <c r="E53" s="258"/>
      <c r="F53" s="258"/>
      <c r="G53" s="129" t="s">
        <v>32</v>
      </c>
      <c r="H53" s="129" t="s">
        <v>33</v>
      </c>
      <c r="I53" s="130" t="s">
        <v>34</v>
      </c>
      <c r="J53" s="130" t="s">
        <v>35</v>
      </c>
      <c r="K53" s="258"/>
      <c r="L53" s="130" t="s">
        <v>36</v>
      </c>
      <c r="M53" s="130" t="s">
        <v>37</v>
      </c>
    </row>
    <row r="54" spans="1:19" ht="45.9" customHeight="1" x14ac:dyDescent="0.25">
      <c r="A54" s="15"/>
      <c r="B54" s="23">
        <v>1</v>
      </c>
      <c r="C54" s="32" t="s">
        <v>392</v>
      </c>
      <c r="D54" s="23" t="s">
        <v>391</v>
      </c>
      <c r="E54" s="124">
        <v>5</v>
      </c>
      <c r="F54" s="23"/>
      <c r="G54" s="23" t="s">
        <v>447</v>
      </c>
      <c r="H54" s="23">
        <v>3000</v>
      </c>
      <c r="I54" s="23" t="s">
        <v>40</v>
      </c>
      <c r="J54" s="23" t="s">
        <v>40</v>
      </c>
      <c r="K54" s="24">
        <v>0</v>
      </c>
      <c r="L54" s="23" t="s">
        <v>40</v>
      </c>
      <c r="M54" s="23">
        <v>0</v>
      </c>
    </row>
    <row r="55" spans="1:19" ht="18" customHeight="1" x14ac:dyDescent="0.3">
      <c r="C55" s="16"/>
      <c r="G55" s="17"/>
      <c r="J55" s="17"/>
      <c r="K55" s="18"/>
    </row>
    <row r="56" spans="1:19" ht="54" customHeight="1" x14ac:dyDescent="0.35">
      <c r="A56" s="30"/>
      <c r="B56" s="260" t="s">
        <v>333</v>
      </c>
      <c r="C56" s="261"/>
      <c r="D56" s="127" t="s">
        <v>20</v>
      </c>
      <c r="E56" s="264" t="str">
        <f>'بطاقة الأداء المتوازن 25-29-'!C14</f>
        <v xml:space="preserve">زيادة عدد المستفيدين </v>
      </c>
      <c r="F56" s="265"/>
      <c r="G56" s="265"/>
      <c r="H56" s="265"/>
      <c r="I56" s="265"/>
      <c r="J56" s="266"/>
      <c r="K56" s="128" t="s">
        <v>21</v>
      </c>
      <c r="L56" s="264" t="str">
        <f>'بطاقة الأداء المتوازن 25-29-'!E14</f>
        <v>نسبة زيادة عدد المستفيدين الجدد</v>
      </c>
      <c r="M56" s="266"/>
      <c r="N56" s="15"/>
      <c r="O56" s="15"/>
      <c r="P56" s="15"/>
      <c r="Q56" s="15"/>
      <c r="R56" s="15"/>
      <c r="S56" s="15"/>
    </row>
    <row r="57" spans="1:19" ht="57.75" customHeight="1" x14ac:dyDescent="0.35">
      <c r="A57" s="30"/>
      <c r="B57" s="262"/>
      <c r="C57" s="263"/>
      <c r="D57" s="127" t="s">
        <v>22</v>
      </c>
      <c r="E57" s="264" t="s">
        <v>389</v>
      </c>
      <c r="F57" s="265"/>
      <c r="G57" s="265"/>
      <c r="H57" s="265"/>
      <c r="I57" s="265"/>
      <c r="J57" s="266"/>
      <c r="K57" s="128" t="s">
        <v>363</v>
      </c>
      <c r="L57" s="267">
        <v>0.3</v>
      </c>
      <c r="M57" s="268"/>
      <c r="N57" s="30"/>
      <c r="O57" s="34"/>
      <c r="P57" s="30"/>
      <c r="Q57" s="30"/>
      <c r="R57" s="30"/>
      <c r="S57" s="30"/>
    </row>
    <row r="58" spans="1:19" ht="38.1" customHeight="1" x14ac:dyDescent="0.25">
      <c r="B58" s="259" t="s">
        <v>23</v>
      </c>
      <c r="C58" s="259" t="s">
        <v>24</v>
      </c>
      <c r="D58" s="259" t="s">
        <v>25</v>
      </c>
      <c r="E58" s="259" t="s">
        <v>26</v>
      </c>
      <c r="F58" s="259" t="s">
        <v>27</v>
      </c>
      <c r="G58" s="255" t="s">
        <v>28</v>
      </c>
      <c r="H58" s="256"/>
      <c r="I58" s="255" t="s">
        <v>29</v>
      </c>
      <c r="J58" s="256"/>
      <c r="K58" s="257" t="s">
        <v>30</v>
      </c>
      <c r="L58" s="255" t="s">
        <v>31</v>
      </c>
      <c r="M58" s="256"/>
    </row>
    <row r="59" spans="1:19" ht="38.1" customHeight="1" x14ac:dyDescent="0.25">
      <c r="B59" s="258"/>
      <c r="C59" s="258"/>
      <c r="D59" s="258"/>
      <c r="E59" s="258"/>
      <c r="F59" s="258"/>
      <c r="G59" s="129" t="s">
        <v>32</v>
      </c>
      <c r="H59" s="129" t="s">
        <v>33</v>
      </c>
      <c r="I59" s="130" t="s">
        <v>34</v>
      </c>
      <c r="J59" s="130" t="s">
        <v>35</v>
      </c>
      <c r="K59" s="258"/>
      <c r="L59" s="130" t="s">
        <v>36</v>
      </c>
      <c r="M59" s="130" t="s">
        <v>37</v>
      </c>
    </row>
    <row r="60" spans="1:19" ht="45.9" customHeight="1" x14ac:dyDescent="0.25">
      <c r="A60" s="15"/>
      <c r="B60" s="23">
        <v>2</v>
      </c>
      <c r="C60" s="32" t="s">
        <v>393</v>
      </c>
      <c r="D60" s="23" t="s">
        <v>391</v>
      </c>
      <c r="E60" s="23">
        <v>5</v>
      </c>
      <c r="F60" s="23"/>
      <c r="G60" s="23" t="s">
        <v>40</v>
      </c>
      <c r="H60" s="23" t="s">
        <v>40</v>
      </c>
      <c r="I60" s="23" t="s">
        <v>40</v>
      </c>
      <c r="J60" s="23" t="s">
        <v>40</v>
      </c>
      <c r="K60" s="24">
        <v>0</v>
      </c>
      <c r="L60" s="23" t="s">
        <v>40</v>
      </c>
      <c r="M60" s="23">
        <v>0</v>
      </c>
    </row>
    <row r="61" spans="1:19" ht="18" customHeight="1" x14ac:dyDescent="0.3">
      <c r="C61" s="16"/>
      <c r="G61" s="17"/>
      <c r="J61" s="17"/>
      <c r="K61" s="18"/>
    </row>
    <row r="62" spans="1:19" ht="54" customHeight="1" x14ac:dyDescent="0.35">
      <c r="A62" s="30"/>
      <c r="B62" s="260" t="s">
        <v>333</v>
      </c>
      <c r="C62" s="261"/>
      <c r="D62" s="127" t="s">
        <v>20</v>
      </c>
      <c r="E62" s="264" t="str">
        <f>'بطاقة الأداء المتوازن 25-29-'!C15</f>
        <v>تحسين طرق التواصل مع المستفيدين</v>
      </c>
      <c r="F62" s="265"/>
      <c r="G62" s="265"/>
      <c r="H62" s="265"/>
      <c r="I62" s="265"/>
      <c r="J62" s="266"/>
      <c r="K62" s="128" t="s">
        <v>21</v>
      </c>
      <c r="L62" s="264" t="str">
        <f>'بطاقة الأداء المتوازن 25-29-'!E15</f>
        <v>نسبة زيادة التفاعل مع طرق التواصل المختلفة</v>
      </c>
      <c r="M62" s="266"/>
      <c r="N62" s="15"/>
      <c r="O62" s="15"/>
      <c r="P62" s="15"/>
      <c r="Q62" s="15"/>
      <c r="R62" s="15"/>
      <c r="S62" s="15"/>
    </row>
    <row r="63" spans="1:19" ht="57.75" customHeight="1" x14ac:dyDescent="0.35">
      <c r="A63" s="30"/>
      <c r="B63" s="262"/>
      <c r="C63" s="263"/>
      <c r="D63" s="127" t="s">
        <v>22</v>
      </c>
      <c r="E63" s="264" t="s">
        <v>390</v>
      </c>
      <c r="F63" s="265"/>
      <c r="G63" s="265"/>
      <c r="H63" s="265"/>
      <c r="I63" s="265"/>
      <c r="J63" s="266"/>
      <c r="K63" s="128" t="s">
        <v>363</v>
      </c>
      <c r="L63" s="267">
        <v>0.2</v>
      </c>
      <c r="M63" s="268"/>
      <c r="N63" s="30"/>
      <c r="O63" s="34"/>
      <c r="P63" s="30"/>
      <c r="Q63" s="30"/>
      <c r="R63" s="30"/>
      <c r="S63" s="30"/>
    </row>
    <row r="64" spans="1:19" ht="38.1" customHeight="1" x14ac:dyDescent="0.25">
      <c r="B64" s="259" t="s">
        <v>23</v>
      </c>
      <c r="C64" s="259" t="s">
        <v>24</v>
      </c>
      <c r="D64" s="259" t="s">
        <v>25</v>
      </c>
      <c r="E64" s="259" t="s">
        <v>26</v>
      </c>
      <c r="F64" s="259" t="s">
        <v>27</v>
      </c>
      <c r="G64" s="255" t="s">
        <v>28</v>
      </c>
      <c r="H64" s="256"/>
      <c r="I64" s="255" t="s">
        <v>29</v>
      </c>
      <c r="J64" s="256"/>
      <c r="K64" s="257" t="s">
        <v>30</v>
      </c>
      <c r="L64" s="255" t="s">
        <v>31</v>
      </c>
      <c r="M64" s="256"/>
    </row>
    <row r="65" spans="1:13" ht="38.1" customHeight="1" x14ac:dyDescent="0.25">
      <c r="B65" s="258"/>
      <c r="C65" s="258"/>
      <c r="D65" s="258"/>
      <c r="E65" s="258"/>
      <c r="F65" s="258"/>
      <c r="G65" s="129" t="s">
        <v>32</v>
      </c>
      <c r="H65" s="129" t="s">
        <v>33</v>
      </c>
      <c r="I65" s="130" t="s">
        <v>34</v>
      </c>
      <c r="J65" s="130" t="s">
        <v>35</v>
      </c>
      <c r="K65" s="258"/>
      <c r="L65" s="130" t="s">
        <v>36</v>
      </c>
      <c r="M65" s="130" t="s">
        <v>37</v>
      </c>
    </row>
    <row r="66" spans="1:13" ht="45.9" customHeight="1" x14ac:dyDescent="0.25">
      <c r="A66" s="15"/>
      <c r="B66" s="23">
        <v>3</v>
      </c>
      <c r="C66" s="32" t="s">
        <v>394</v>
      </c>
      <c r="D66" s="23" t="s">
        <v>391</v>
      </c>
      <c r="E66" s="23">
        <v>0</v>
      </c>
      <c r="F66" s="23" t="s">
        <v>101</v>
      </c>
      <c r="G66" s="23" t="s">
        <v>395</v>
      </c>
      <c r="H66" s="23">
        <v>3000</v>
      </c>
      <c r="I66" s="23" t="s">
        <v>40</v>
      </c>
      <c r="J66" s="23" t="s">
        <v>40</v>
      </c>
      <c r="K66" s="24">
        <v>0</v>
      </c>
      <c r="L66" s="23" t="s">
        <v>40</v>
      </c>
      <c r="M66" s="23">
        <v>0</v>
      </c>
    </row>
    <row r="67" spans="1:13" ht="18" customHeight="1" x14ac:dyDescent="0.3">
      <c r="C67" s="16"/>
      <c r="G67" s="17"/>
      <c r="J67" s="17"/>
      <c r="K67" s="18"/>
    </row>
    <row r="68" spans="1:13" ht="24.6" x14ac:dyDescent="0.4">
      <c r="C68" s="16"/>
      <c r="G68" s="17"/>
      <c r="J68" s="17"/>
      <c r="K68" s="18"/>
      <c r="M68" s="219" t="s">
        <v>448</v>
      </c>
    </row>
    <row r="69" spans="1:13" ht="18" customHeight="1" x14ac:dyDescent="0.3">
      <c r="C69" s="16"/>
      <c r="G69" s="17"/>
      <c r="J69" s="17"/>
      <c r="K69" s="18"/>
    </row>
    <row r="70" spans="1:13" ht="18" customHeight="1" x14ac:dyDescent="0.3">
      <c r="C70" s="16"/>
      <c r="G70" s="17"/>
      <c r="J70" s="17"/>
      <c r="K70" s="18"/>
    </row>
    <row r="71" spans="1:13" ht="18" customHeight="1" x14ac:dyDescent="0.3">
      <c r="C71" s="16"/>
      <c r="G71" s="17"/>
      <c r="J71" s="17"/>
      <c r="K71" s="18"/>
    </row>
    <row r="72" spans="1:13" ht="18" customHeight="1" x14ac:dyDescent="0.3">
      <c r="C72" s="16"/>
      <c r="G72" s="17"/>
      <c r="J72" s="17"/>
      <c r="K72" s="18"/>
    </row>
    <row r="73" spans="1:13" ht="18" customHeight="1" x14ac:dyDescent="0.3">
      <c r="C73" s="16"/>
      <c r="G73" s="17"/>
      <c r="J73" s="17"/>
      <c r="K73" s="18"/>
    </row>
    <row r="74" spans="1:13" ht="18" customHeight="1" x14ac:dyDescent="0.3">
      <c r="C74" s="16"/>
      <c r="G74" s="17"/>
      <c r="J74" s="17"/>
      <c r="K74" s="18"/>
    </row>
    <row r="75" spans="1:13" ht="18" customHeight="1" x14ac:dyDescent="0.3">
      <c r="C75" s="16"/>
      <c r="G75" s="17"/>
      <c r="J75" s="17"/>
      <c r="K75" s="18"/>
    </row>
    <row r="76" spans="1:13" ht="18" customHeight="1" x14ac:dyDescent="0.3">
      <c r="C76" s="16"/>
      <c r="G76" s="17"/>
      <c r="J76" s="17"/>
      <c r="K76" s="18"/>
    </row>
    <row r="77" spans="1:13" ht="18" customHeight="1" x14ac:dyDescent="0.3">
      <c r="C77" s="16"/>
      <c r="G77" s="17"/>
      <c r="J77" s="17"/>
      <c r="K77" s="18"/>
    </row>
    <row r="78" spans="1:13" ht="18" customHeight="1" x14ac:dyDescent="0.3">
      <c r="C78" s="16"/>
      <c r="G78" s="17"/>
      <c r="J78" s="17"/>
      <c r="K78" s="18"/>
    </row>
    <row r="79" spans="1:13" ht="18" customHeight="1" x14ac:dyDescent="0.3">
      <c r="C79" s="16"/>
      <c r="G79" s="17"/>
      <c r="J79" s="17"/>
      <c r="K79" s="18"/>
    </row>
    <row r="80" spans="1:13" ht="18" customHeight="1" x14ac:dyDescent="0.3">
      <c r="C80" s="16"/>
      <c r="G80" s="17"/>
      <c r="J80" s="17"/>
      <c r="K80" s="18"/>
    </row>
    <row r="81" spans="3:11" ht="18" customHeight="1" x14ac:dyDescent="0.3">
      <c r="C81" s="16"/>
      <c r="G81" s="17"/>
      <c r="J81" s="17"/>
      <c r="K81" s="18"/>
    </row>
    <row r="82" spans="3:11" ht="18" customHeight="1" x14ac:dyDescent="0.3">
      <c r="C82" s="16"/>
      <c r="G82" s="17"/>
      <c r="J82" s="17"/>
      <c r="K82" s="18"/>
    </row>
    <row r="83" spans="3:11" ht="18" customHeight="1" x14ac:dyDescent="0.3">
      <c r="C83" s="16"/>
      <c r="G83" s="17"/>
      <c r="J83" s="17"/>
      <c r="K83" s="18"/>
    </row>
    <row r="84" spans="3:11" ht="18" customHeight="1" x14ac:dyDescent="0.3">
      <c r="C84" s="16"/>
      <c r="G84" s="17"/>
      <c r="J84" s="17"/>
      <c r="K84" s="18"/>
    </row>
    <row r="85" spans="3:11" ht="18" customHeight="1" x14ac:dyDescent="0.3">
      <c r="C85" s="16"/>
      <c r="G85" s="17"/>
      <c r="J85" s="17"/>
      <c r="K85" s="18"/>
    </row>
    <row r="86" spans="3:11" ht="18" customHeight="1" x14ac:dyDescent="0.3">
      <c r="C86" s="16"/>
      <c r="G86" s="17"/>
      <c r="J86" s="17"/>
      <c r="K86" s="18"/>
    </row>
    <row r="87" spans="3:11" ht="18" customHeight="1" x14ac:dyDescent="0.3">
      <c r="C87" s="16"/>
      <c r="G87" s="17"/>
      <c r="J87" s="17"/>
      <c r="K87" s="18"/>
    </row>
    <row r="88" spans="3:11" ht="18" customHeight="1" x14ac:dyDescent="0.3">
      <c r="C88" s="16"/>
      <c r="G88" s="17"/>
      <c r="J88" s="17"/>
      <c r="K88" s="18"/>
    </row>
  </sheetData>
  <mergeCells count="142">
    <mergeCell ref="G39:H39"/>
    <mergeCell ref="I39:J39"/>
    <mergeCell ref="K39:K40"/>
    <mergeCell ref="L39:M39"/>
    <mergeCell ref="O5:P5"/>
    <mergeCell ref="I6:J6"/>
    <mergeCell ref="K6:K7"/>
    <mergeCell ref="L6:M6"/>
    <mergeCell ref="E13:J13"/>
    <mergeCell ref="L13:M13"/>
    <mergeCell ref="G6:H6"/>
    <mergeCell ref="L19:M19"/>
    <mergeCell ref="I21:J21"/>
    <mergeCell ref="K21:K22"/>
    <mergeCell ref="L21:M21"/>
    <mergeCell ref="G21:H21"/>
    <mergeCell ref="E26:J26"/>
    <mergeCell ref="L26:M26"/>
    <mergeCell ref="E25:J25"/>
    <mergeCell ref="L25:M25"/>
    <mergeCell ref="B6:B7"/>
    <mergeCell ref="C6:C7"/>
    <mergeCell ref="D6:D7"/>
    <mergeCell ref="E6:E7"/>
    <mergeCell ref="F6:F7"/>
    <mergeCell ref="B2:M2"/>
    <mergeCell ref="E4:J4"/>
    <mergeCell ref="L4:M4"/>
    <mergeCell ref="E5:J5"/>
    <mergeCell ref="L5:M5"/>
    <mergeCell ref="B4:C5"/>
    <mergeCell ref="B13:C14"/>
    <mergeCell ref="E20:J20"/>
    <mergeCell ref="L20:M20"/>
    <mergeCell ref="E14:J14"/>
    <mergeCell ref="L14:M14"/>
    <mergeCell ref="B15:B16"/>
    <mergeCell ref="C15:C16"/>
    <mergeCell ref="D15:D16"/>
    <mergeCell ref="E15:E16"/>
    <mergeCell ref="F15:F16"/>
    <mergeCell ref="G15:H15"/>
    <mergeCell ref="I15:J15"/>
    <mergeCell ref="B19:C20"/>
    <mergeCell ref="K15:K16"/>
    <mergeCell ref="L15:M15"/>
    <mergeCell ref="E19:J19"/>
    <mergeCell ref="B21:B22"/>
    <mergeCell ref="C21:C22"/>
    <mergeCell ref="D21:D22"/>
    <mergeCell ref="E21:E22"/>
    <mergeCell ref="F21:F22"/>
    <mergeCell ref="B25:C26"/>
    <mergeCell ref="B31:C32"/>
    <mergeCell ref="E31:J31"/>
    <mergeCell ref="L31:M31"/>
    <mergeCell ref="E32:J32"/>
    <mergeCell ref="L32:M32"/>
    <mergeCell ref="I27:J27"/>
    <mergeCell ref="K27:K28"/>
    <mergeCell ref="L27:M27"/>
    <mergeCell ref="B27:B28"/>
    <mergeCell ref="C27:C28"/>
    <mergeCell ref="D27:D28"/>
    <mergeCell ref="E27:E28"/>
    <mergeCell ref="F27:F28"/>
    <mergeCell ref="G27:H27"/>
    <mergeCell ref="B44:C45"/>
    <mergeCell ref="E44:J44"/>
    <mergeCell ref="L44:M44"/>
    <mergeCell ref="E45:J45"/>
    <mergeCell ref="L45:M45"/>
    <mergeCell ref="G33:H33"/>
    <mergeCell ref="I33:J33"/>
    <mergeCell ref="K33:K34"/>
    <mergeCell ref="L33:M33"/>
    <mergeCell ref="B33:B34"/>
    <mergeCell ref="C33:C34"/>
    <mergeCell ref="D33:D34"/>
    <mergeCell ref="E33:E34"/>
    <mergeCell ref="F33:F34"/>
    <mergeCell ref="B37:C38"/>
    <mergeCell ref="E37:J37"/>
    <mergeCell ref="L37:M37"/>
    <mergeCell ref="E38:J38"/>
    <mergeCell ref="L38:M38"/>
    <mergeCell ref="B39:B40"/>
    <mergeCell ref="C39:C40"/>
    <mergeCell ref="D39:D40"/>
    <mergeCell ref="E39:E40"/>
    <mergeCell ref="F39:F40"/>
    <mergeCell ref="L46:M46"/>
    <mergeCell ref="E50:J50"/>
    <mergeCell ref="L50:M50"/>
    <mergeCell ref="E51:J51"/>
    <mergeCell ref="L51:M51"/>
    <mergeCell ref="B46:B47"/>
    <mergeCell ref="C46:C47"/>
    <mergeCell ref="D46:D47"/>
    <mergeCell ref="E46:E47"/>
    <mergeCell ref="F46:F47"/>
    <mergeCell ref="B50:C51"/>
    <mergeCell ref="B52:B53"/>
    <mergeCell ref="C52:C53"/>
    <mergeCell ref="D52:D53"/>
    <mergeCell ref="E52:E53"/>
    <mergeCell ref="F52:F53"/>
    <mergeCell ref="G46:H46"/>
    <mergeCell ref="I46:J46"/>
    <mergeCell ref="K46:K47"/>
    <mergeCell ref="B56:C57"/>
    <mergeCell ref="E56:J56"/>
    <mergeCell ref="L56:M56"/>
    <mergeCell ref="E57:J57"/>
    <mergeCell ref="L57:M57"/>
    <mergeCell ref="G52:H52"/>
    <mergeCell ref="I52:J52"/>
    <mergeCell ref="K52:K53"/>
    <mergeCell ref="L52:M52"/>
    <mergeCell ref="G58:H58"/>
    <mergeCell ref="I58:J58"/>
    <mergeCell ref="K58:K59"/>
    <mergeCell ref="L58:M58"/>
    <mergeCell ref="B62:C63"/>
    <mergeCell ref="E62:J62"/>
    <mergeCell ref="L62:M62"/>
    <mergeCell ref="E63:J63"/>
    <mergeCell ref="L63:M63"/>
    <mergeCell ref="B58:B59"/>
    <mergeCell ref="C58:C59"/>
    <mergeCell ref="D58:D59"/>
    <mergeCell ref="E58:E59"/>
    <mergeCell ref="F58:F59"/>
    <mergeCell ref="G64:H64"/>
    <mergeCell ref="I64:J64"/>
    <mergeCell ref="K64:K65"/>
    <mergeCell ref="L64:M64"/>
    <mergeCell ref="B64:B65"/>
    <mergeCell ref="C64:C65"/>
    <mergeCell ref="D64:D65"/>
    <mergeCell ref="E64:E65"/>
    <mergeCell ref="F64:F65"/>
  </mergeCells>
  <printOptions horizontalCentered="1"/>
  <pageMargins left="0.23622047244094491" right="0.23622047244094491" top="0.39370078740157483" bottom="0.43307086614173229" header="0" footer="0"/>
  <pageSetup paperSize="9" fitToHeight="0" orientation="landscape" r:id="rId1"/>
  <headerFooter>
    <oddFooter>&amp;L&amp;P/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984375" defaultRowHeight="15" customHeight="1" x14ac:dyDescent="0.25"/>
  <cols>
    <col min="1" max="1" width="16.8984375" customWidth="1"/>
    <col min="2" max="2" width="9.69921875" customWidth="1"/>
    <col min="3" max="3" width="28.3984375" customWidth="1"/>
    <col min="4" max="4" width="10.09765625" customWidth="1"/>
    <col min="5" max="5" width="65.69921875" customWidth="1"/>
    <col min="6" max="9" width="11.3984375" customWidth="1"/>
    <col min="10" max="11" width="9" customWidth="1"/>
  </cols>
  <sheetData>
    <row r="1" spans="1:11" ht="15" customHeight="1" x14ac:dyDescent="0.25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5">
      <c r="A2" s="5"/>
      <c r="B2" s="289" t="s">
        <v>59</v>
      </c>
      <c r="C2" s="290"/>
      <c r="D2" s="290"/>
      <c r="E2" s="290"/>
      <c r="F2" s="290"/>
      <c r="G2" s="291"/>
      <c r="H2" s="2"/>
      <c r="I2" s="2"/>
      <c r="J2" s="2"/>
      <c r="K2" s="2"/>
    </row>
    <row r="3" spans="1:11" ht="19.5" customHeight="1" x14ac:dyDescent="0.25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5">
      <c r="A4" s="294" t="s">
        <v>0</v>
      </c>
      <c r="B4" s="294" t="s">
        <v>1</v>
      </c>
      <c r="C4" s="294" t="s">
        <v>2</v>
      </c>
      <c r="D4" s="292" t="s">
        <v>3</v>
      </c>
      <c r="E4" s="294" t="s">
        <v>4</v>
      </c>
      <c r="F4" s="6" t="s">
        <v>5</v>
      </c>
      <c r="G4" s="295" t="s">
        <v>6</v>
      </c>
      <c r="H4" s="265"/>
      <c r="I4" s="266"/>
      <c r="J4" s="7"/>
      <c r="K4" s="7"/>
    </row>
    <row r="5" spans="1:11" ht="36.75" customHeight="1" x14ac:dyDescent="0.25">
      <c r="A5" s="293"/>
      <c r="B5" s="293"/>
      <c r="C5" s="293"/>
      <c r="D5" s="293"/>
      <c r="E5" s="293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5">
      <c r="A6" s="296" t="s">
        <v>60</v>
      </c>
      <c r="B6" s="296">
        <v>1</v>
      </c>
      <c r="C6" s="296" t="s">
        <v>61</v>
      </c>
      <c r="D6" s="35" t="s">
        <v>62</v>
      </c>
      <c r="E6" s="36" t="s">
        <v>63</v>
      </c>
      <c r="F6" s="13">
        <v>15</v>
      </c>
      <c r="G6" s="13">
        <v>100</v>
      </c>
      <c r="H6" s="13">
        <v>150</v>
      </c>
      <c r="I6" s="13">
        <v>200</v>
      </c>
      <c r="J6" s="2"/>
      <c r="K6" s="2"/>
    </row>
    <row r="7" spans="1:11" ht="36" customHeight="1" x14ac:dyDescent="0.25">
      <c r="A7" s="297"/>
      <c r="B7" s="297"/>
      <c r="C7" s="297"/>
      <c r="D7" s="11" t="s">
        <v>64</v>
      </c>
      <c r="E7" s="12" t="s">
        <v>65</v>
      </c>
      <c r="F7" s="13">
        <v>25</v>
      </c>
      <c r="G7" s="13">
        <v>100</v>
      </c>
      <c r="H7" s="13">
        <v>150</v>
      </c>
      <c r="I7" s="13">
        <v>200</v>
      </c>
      <c r="J7" s="2"/>
      <c r="K7" s="2"/>
    </row>
    <row r="8" spans="1:11" ht="36" customHeight="1" x14ac:dyDescent="0.25">
      <c r="A8" s="297"/>
      <c r="B8" s="297"/>
      <c r="C8" s="297"/>
      <c r="D8" s="11" t="s">
        <v>66</v>
      </c>
      <c r="E8" s="12" t="s">
        <v>67</v>
      </c>
      <c r="F8" s="13">
        <v>1</v>
      </c>
      <c r="G8" s="13">
        <v>2</v>
      </c>
      <c r="H8" s="13">
        <v>3</v>
      </c>
      <c r="I8" s="13">
        <v>4</v>
      </c>
      <c r="J8" s="2"/>
      <c r="K8" s="2"/>
    </row>
    <row r="9" spans="1:11" ht="36" customHeight="1" x14ac:dyDescent="0.25">
      <c r="A9" s="297"/>
      <c r="B9" s="297"/>
      <c r="C9" s="297"/>
      <c r="D9" s="11" t="s">
        <v>68</v>
      </c>
      <c r="E9" s="12" t="s">
        <v>69</v>
      </c>
      <c r="F9" s="13">
        <v>0</v>
      </c>
      <c r="G9" s="13">
        <v>1</v>
      </c>
      <c r="H9" s="13">
        <v>2</v>
      </c>
      <c r="I9" s="13">
        <v>3</v>
      </c>
      <c r="J9" s="2"/>
      <c r="K9" s="2"/>
    </row>
    <row r="10" spans="1:11" ht="36" customHeight="1" x14ac:dyDescent="0.25">
      <c r="A10" s="297"/>
      <c r="B10" s="297"/>
      <c r="C10" s="297"/>
      <c r="D10" s="37" t="s">
        <v>70</v>
      </c>
      <c r="E10" s="38" t="s">
        <v>71</v>
      </c>
      <c r="F10" s="13">
        <v>0</v>
      </c>
      <c r="G10" s="13">
        <v>1</v>
      </c>
      <c r="H10" s="13">
        <v>2</v>
      </c>
      <c r="I10" s="13">
        <v>2</v>
      </c>
      <c r="J10" s="2"/>
      <c r="K10" s="2"/>
    </row>
    <row r="11" spans="1:11" ht="36" customHeight="1" x14ac:dyDescent="0.25">
      <c r="A11" s="297"/>
      <c r="B11" s="293"/>
      <c r="C11" s="293"/>
      <c r="D11" s="39" t="s">
        <v>72</v>
      </c>
      <c r="E11" s="40" t="s">
        <v>73</v>
      </c>
      <c r="F11" s="13">
        <v>3</v>
      </c>
      <c r="G11" s="13">
        <v>5</v>
      </c>
      <c r="H11" s="13">
        <v>7</v>
      </c>
      <c r="I11" s="13">
        <v>8</v>
      </c>
      <c r="J11" s="2"/>
      <c r="K11" s="2"/>
    </row>
    <row r="12" spans="1:11" ht="36" customHeight="1" x14ac:dyDescent="0.25">
      <c r="A12" s="297"/>
      <c r="B12" s="296">
        <v>2</v>
      </c>
      <c r="C12" s="296" t="s">
        <v>74</v>
      </c>
      <c r="D12" s="35" t="s">
        <v>75</v>
      </c>
      <c r="E12" s="36" t="s">
        <v>76</v>
      </c>
      <c r="F12" s="13">
        <v>0</v>
      </c>
      <c r="G12" s="13">
        <v>20</v>
      </c>
      <c r="H12" s="13">
        <v>30</v>
      </c>
      <c r="I12" s="13">
        <v>50</v>
      </c>
      <c r="J12" s="2"/>
      <c r="K12" s="2"/>
    </row>
    <row r="13" spans="1:11" ht="36" customHeight="1" x14ac:dyDescent="0.25">
      <c r="A13" s="297"/>
      <c r="B13" s="297"/>
      <c r="C13" s="297"/>
      <c r="D13" s="11" t="s">
        <v>77</v>
      </c>
      <c r="E13" s="12" t="s">
        <v>78</v>
      </c>
      <c r="F13" s="13">
        <v>0</v>
      </c>
      <c r="G13" s="13">
        <v>20</v>
      </c>
      <c r="H13" s="13">
        <v>45</v>
      </c>
      <c r="I13" s="13">
        <v>80</v>
      </c>
      <c r="J13" s="2"/>
      <c r="K13" s="2"/>
    </row>
    <row r="14" spans="1:11" ht="36" customHeight="1" x14ac:dyDescent="0.25">
      <c r="A14" s="297"/>
      <c r="B14" s="293"/>
      <c r="C14" s="293"/>
      <c r="D14" s="11" t="s">
        <v>79</v>
      </c>
      <c r="E14" s="12" t="s">
        <v>80</v>
      </c>
      <c r="F14" s="13">
        <v>4</v>
      </c>
      <c r="G14" s="13">
        <v>5</v>
      </c>
      <c r="H14" s="13">
        <v>6</v>
      </c>
      <c r="I14" s="13">
        <v>7</v>
      </c>
      <c r="J14" s="2"/>
      <c r="K14" s="2"/>
    </row>
    <row r="15" spans="1:11" ht="36" customHeight="1" x14ac:dyDescent="0.25">
      <c r="A15" s="297"/>
      <c r="B15" s="296">
        <v>3</v>
      </c>
      <c r="C15" s="296" t="s">
        <v>81</v>
      </c>
      <c r="D15" s="41" t="s">
        <v>82</v>
      </c>
      <c r="E15" s="42" t="s">
        <v>83</v>
      </c>
      <c r="F15" s="13">
        <v>0</v>
      </c>
      <c r="G15" s="13">
        <v>2</v>
      </c>
      <c r="H15" s="13">
        <v>3</v>
      </c>
      <c r="I15" s="13">
        <v>3</v>
      </c>
      <c r="J15" s="2"/>
      <c r="K15" s="2"/>
    </row>
    <row r="16" spans="1:11" ht="36" customHeight="1" x14ac:dyDescent="0.25">
      <c r="A16" s="297"/>
      <c r="B16" s="297"/>
      <c r="C16" s="297"/>
      <c r="D16" s="11" t="s">
        <v>84</v>
      </c>
      <c r="E16" s="12" t="s">
        <v>85</v>
      </c>
      <c r="F16" s="13">
        <v>0</v>
      </c>
      <c r="G16" s="13">
        <v>1</v>
      </c>
      <c r="H16" s="13">
        <v>1</v>
      </c>
      <c r="I16" s="13">
        <v>1</v>
      </c>
      <c r="J16" s="2"/>
      <c r="K16" s="2"/>
    </row>
    <row r="17" spans="1:11" ht="36" customHeight="1" x14ac:dyDescent="0.25">
      <c r="A17" s="297"/>
      <c r="B17" s="297"/>
      <c r="C17" s="297"/>
      <c r="D17" s="11" t="s">
        <v>86</v>
      </c>
      <c r="E17" s="12" t="s">
        <v>87</v>
      </c>
      <c r="F17" s="13">
        <v>0</v>
      </c>
      <c r="G17" s="13">
        <v>2</v>
      </c>
      <c r="H17" s="13">
        <v>3</v>
      </c>
      <c r="I17" s="13">
        <v>4</v>
      </c>
      <c r="J17" s="2"/>
      <c r="K17" s="2"/>
    </row>
    <row r="18" spans="1:11" ht="36" customHeight="1" x14ac:dyDescent="0.25">
      <c r="A18" s="297"/>
      <c r="B18" s="293"/>
      <c r="C18" s="293"/>
      <c r="D18" s="11" t="s">
        <v>88</v>
      </c>
      <c r="E18" s="12" t="s">
        <v>89</v>
      </c>
      <c r="F18" s="13">
        <v>0</v>
      </c>
      <c r="G18" s="13">
        <v>2</v>
      </c>
      <c r="H18" s="13">
        <v>2</v>
      </c>
      <c r="I18" s="13">
        <v>2</v>
      </c>
      <c r="J18" s="2"/>
      <c r="K18" s="2"/>
    </row>
    <row r="19" spans="1:11" ht="36" customHeight="1" x14ac:dyDescent="0.25">
      <c r="A19" s="298" t="s">
        <v>7</v>
      </c>
      <c r="B19" s="296">
        <v>4</v>
      </c>
      <c r="C19" s="296" t="s">
        <v>8</v>
      </c>
      <c r="D19" s="11" t="s">
        <v>9</v>
      </c>
      <c r="E19" s="12" t="s">
        <v>10</v>
      </c>
      <c r="F19" s="13">
        <v>0</v>
      </c>
      <c r="G19" s="13">
        <v>1</v>
      </c>
      <c r="H19" s="13">
        <v>1</v>
      </c>
      <c r="I19" s="13">
        <v>1</v>
      </c>
      <c r="J19" s="2"/>
      <c r="K19" s="2"/>
    </row>
    <row r="20" spans="1:11" ht="36" customHeight="1" x14ac:dyDescent="0.25">
      <c r="A20" s="299"/>
      <c r="B20" s="297"/>
      <c r="C20" s="297"/>
      <c r="D20" s="11" t="s">
        <v>11</v>
      </c>
      <c r="E20" s="12" t="s">
        <v>12</v>
      </c>
      <c r="F20" s="13">
        <v>0</v>
      </c>
      <c r="G20" s="13">
        <v>1</v>
      </c>
      <c r="H20" s="13">
        <v>1</v>
      </c>
      <c r="I20" s="13">
        <v>1</v>
      </c>
      <c r="J20" s="2"/>
      <c r="K20" s="2"/>
    </row>
    <row r="21" spans="1:11" ht="36" customHeight="1" x14ac:dyDescent="0.25">
      <c r="A21" s="299"/>
      <c r="B21" s="296">
        <v>6</v>
      </c>
      <c r="C21" s="296" t="s">
        <v>13</v>
      </c>
      <c r="D21" s="11" t="s">
        <v>90</v>
      </c>
      <c r="E21" s="12" t="s">
        <v>91</v>
      </c>
      <c r="F21" s="13">
        <v>3</v>
      </c>
      <c r="G21" s="13">
        <v>5</v>
      </c>
      <c r="H21" s="13">
        <v>8</v>
      </c>
      <c r="I21" s="13">
        <v>10</v>
      </c>
      <c r="J21" s="2"/>
      <c r="K21" s="2"/>
    </row>
    <row r="22" spans="1:11" ht="36" customHeight="1" x14ac:dyDescent="0.25">
      <c r="A22" s="299"/>
      <c r="B22" s="297"/>
      <c r="C22" s="297"/>
      <c r="D22" s="39" t="s">
        <v>92</v>
      </c>
      <c r="E22" s="12" t="s">
        <v>93</v>
      </c>
      <c r="F22" s="13">
        <v>2</v>
      </c>
      <c r="G22" s="13">
        <v>2</v>
      </c>
      <c r="H22" s="13">
        <v>3</v>
      </c>
      <c r="I22" s="13">
        <v>4</v>
      </c>
      <c r="J22" s="2"/>
      <c r="K22" s="2"/>
    </row>
    <row r="23" spans="1:11" ht="18" customHeight="1" x14ac:dyDescent="0.25">
      <c r="A23" s="1"/>
      <c r="B23" s="2"/>
      <c r="C23" s="3"/>
      <c r="D23" s="4"/>
      <c r="E23" s="3"/>
      <c r="F23" s="15"/>
      <c r="G23" s="15"/>
      <c r="H23" s="2"/>
      <c r="I23" s="2"/>
      <c r="J23" s="2"/>
      <c r="K23" s="2"/>
    </row>
    <row r="24" spans="1:11" ht="18" customHeight="1" x14ac:dyDescent="0.25">
      <c r="A24" s="1"/>
      <c r="B24" s="2"/>
      <c r="C24" s="3"/>
      <c r="D24" s="4"/>
      <c r="E24" s="3"/>
      <c r="F24" s="15"/>
      <c r="G24" s="15"/>
      <c r="H24" s="2"/>
      <c r="I24" s="2"/>
      <c r="J24" s="2"/>
      <c r="K24" s="2"/>
    </row>
    <row r="25" spans="1:11" ht="18" customHeight="1" x14ac:dyDescent="0.25">
      <c r="A25" s="1"/>
      <c r="B25" s="2"/>
      <c r="C25" s="3"/>
      <c r="D25" s="4"/>
      <c r="E25" s="3"/>
      <c r="F25" s="15"/>
      <c r="G25" s="15"/>
      <c r="H25" s="2"/>
      <c r="I25" s="2"/>
      <c r="J25" s="2"/>
      <c r="K25" s="2"/>
    </row>
    <row r="26" spans="1:11" ht="18" customHeight="1" x14ac:dyDescent="0.25">
      <c r="A26" s="1"/>
      <c r="B26" s="2"/>
      <c r="C26" s="3"/>
      <c r="D26" s="4"/>
      <c r="E26" s="3"/>
      <c r="F26" s="15"/>
      <c r="G26" s="15"/>
      <c r="H26" s="2"/>
      <c r="I26" s="2"/>
      <c r="J26" s="2"/>
      <c r="K26" s="2"/>
    </row>
    <row r="27" spans="1:11" ht="18" customHeight="1" x14ac:dyDescent="0.25">
      <c r="A27" s="1"/>
      <c r="B27" s="2"/>
      <c r="C27" s="3"/>
      <c r="D27" s="4"/>
      <c r="E27" s="3"/>
      <c r="F27" s="15"/>
      <c r="G27" s="15"/>
      <c r="H27" s="2"/>
      <c r="I27" s="2"/>
      <c r="J27" s="2"/>
      <c r="K27" s="2"/>
    </row>
    <row r="28" spans="1:11" ht="18" customHeight="1" x14ac:dyDescent="0.25">
      <c r="A28" s="1"/>
      <c r="B28" s="2"/>
      <c r="C28" s="3"/>
      <c r="D28" s="4"/>
      <c r="E28" s="3"/>
      <c r="F28" s="15"/>
      <c r="G28" s="15"/>
      <c r="H28" s="2"/>
      <c r="I28" s="2"/>
      <c r="J28" s="2"/>
      <c r="K28" s="2"/>
    </row>
    <row r="29" spans="1:11" ht="18" customHeight="1" x14ac:dyDescent="0.25">
      <c r="A29" s="1"/>
      <c r="B29" s="2"/>
      <c r="C29" s="3"/>
      <c r="D29" s="4"/>
      <c r="E29" s="3"/>
      <c r="F29" s="15"/>
      <c r="G29" s="15"/>
      <c r="H29" s="2"/>
      <c r="I29" s="2"/>
      <c r="J29" s="2"/>
      <c r="K29" s="2"/>
    </row>
    <row r="30" spans="1:11" ht="18" customHeight="1" x14ac:dyDescent="0.25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5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5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5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5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5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5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5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5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5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5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5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5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5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5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5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5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5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5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5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5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5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5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5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5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5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5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5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5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5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5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5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5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5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5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5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5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5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5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5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5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5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5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5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5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5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5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5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5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5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5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5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5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5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5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5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5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5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5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5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5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5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5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5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5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5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5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5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5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5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5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9">
    <mergeCell ref="A19:A22"/>
    <mergeCell ref="A4:A5"/>
    <mergeCell ref="A6:A18"/>
    <mergeCell ref="B4:B5"/>
    <mergeCell ref="C4:C5"/>
    <mergeCell ref="B21:B22"/>
    <mergeCell ref="C21:C22"/>
    <mergeCell ref="B2:G2"/>
    <mergeCell ref="D4:D5"/>
    <mergeCell ref="E4:E5"/>
    <mergeCell ref="G4:I4"/>
    <mergeCell ref="B19:B20"/>
    <mergeCell ref="C19:C20"/>
    <mergeCell ref="B6:B11"/>
    <mergeCell ref="C6:C11"/>
    <mergeCell ref="B12:B14"/>
    <mergeCell ref="C12:C14"/>
    <mergeCell ref="B15:B18"/>
    <mergeCell ref="C15:C18"/>
  </mergeCells>
  <pageMargins left="0.7" right="0.7" top="0.75" bottom="0.75" header="0" footer="0"/>
  <pageSetup paperSize="9" scale="3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3"/>
  <sheetViews>
    <sheetView rightToLeft="1" tabSelected="1" topLeftCell="B35" zoomScale="60" zoomScaleNormal="60" workbookViewId="0">
      <selection activeCell="D48" sqref="D48"/>
    </sheetView>
  </sheetViews>
  <sheetFormatPr defaultColWidth="14.3984375" defaultRowHeight="15" customHeight="1" x14ac:dyDescent="0.25"/>
  <cols>
    <col min="1" max="1" width="15.5" customWidth="1"/>
    <col min="2" max="2" width="9.19921875" customWidth="1"/>
    <col min="3" max="3" width="27.19921875" customWidth="1"/>
    <col min="4" max="4" width="51.3984375" customWidth="1"/>
    <col min="5" max="5" width="12.3984375" customWidth="1"/>
    <col min="6" max="6" width="7.3984375" customWidth="1"/>
    <col min="7" max="7" width="11" customWidth="1"/>
    <col min="8" max="8" width="12.5" customWidth="1"/>
    <col min="9" max="9" width="20.3984375" customWidth="1"/>
    <col min="10" max="10" width="13.19921875" customWidth="1"/>
    <col min="11" max="11" width="15.8984375" customWidth="1"/>
    <col min="12" max="12" width="20.69921875" customWidth="1"/>
    <col min="13" max="13" width="25.3984375" customWidth="1"/>
    <col min="14" max="14" width="15.19921875" customWidth="1"/>
    <col min="15" max="15" width="5.69921875" customWidth="1"/>
    <col min="16" max="16" width="18.3984375" customWidth="1"/>
    <col min="17" max="17" width="9" customWidth="1"/>
    <col min="18" max="18" width="26.19921875" customWidth="1"/>
    <col min="19" max="20" width="8.59765625" customWidth="1"/>
  </cols>
  <sheetData>
    <row r="1" spans="1:20" ht="13.5" customHeight="1" x14ac:dyDescent="0.4">
      <c r="A1" s="22"/>
      <c r="B1" s="25"/>
      <c r="C1" s="22"/>
      <c r="D1" s="43"/>
      <c r="E1" s="25"/>
      <c r="F1" s="25"/>
      <c r="G1" s="25"/>
      <c r="H1" s="25"/>
      <c r="I1" s="25"/>
      <c r="J1" s="25"/>
      <c r="K1" s="25"/>
      <c r="L1" s="44"/>
      <c r="M1" s="25"/>
      <c r="N1" s="25"/>
      <c r="O1" s="30"/>
      <c r="P1" s="34"/>
      <c r="Q1" s="30"/>
      <c r="R1" s="30"/>
      <c r="S1" s="30"/>
      <c r="T1" s="30"/>
    </row>
    <row r="2" spans="1:20" ht="70.5" customHeight="1" x14ac:dyDescent="0.4">
      <c r="A2" s="22"/>
      <c r="B2" s="317" t="s">
        <v>383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0"/>
      <c r="P2" s="34"/>
      <c r="Q2" s="30"/>
      <c r="R2" s="30"/>
      <c r="S2" s="30"/>
      <c r="T2" s="30"/>
    </row>
    <row r="3" spans="1:20" ht="9" customHeight="1" x14ac:dyDescent="0.4">
      <c r="A3" s="22"/>
      <c r="B3" s="25" t="s">
        <v>94</v>
      </c>
      <c r="C3" s="25"/>
      <c r="D3" s="25"/>
      <c r="E3" s="25"/>
      <c r="F3" s="25"/>
      <c r="G3" s="25"/>
      <c r="H3" s="25"/>
      <c r="I3" s="25"/>
      <c r="J3" s="25"/>
      <c r="K3" s="25"/>
      <c r="L3" s="44"/>
      <c r="M3" s="25"/>
      <c r="N3" s="25"/>
      <c r="O3" s="30"/>
      <c r="P3" s="34"/>
      <c r="Q3" s="30"/>
      <c r="R3" s="30"/>
      <c r="S3" s="30"/>
      <c r="T3" s="30"/>
    </row>
    <row r="4" spans="1:20" ht="54" customHeight="1" x14ac:dyDescent="0.4">
      <c r="A4" s="22"/>
      <c r="B4" s="318" t="s">
        <v>384</v>
      </c>
      <c r="C4" s="319"/>
      <c r="D4" s="320"/>
      <c r="E4" s="264" t="s">
        <v>61</v>
      </c>
      <c r="F4" s="265"/>
      <c r="G4" s="265"/>
      <c r="H4" s="265"/>
      <c r="I4" s="265"/>
      <c r="J4" s="266"/>
      <c r="K4" s="164" t="s">
        <v>21</v>
      </c>
      <c r="L4" s="264" t="s">
        <v>95</v>
      </c>
      <c r="M4" s="265"/>
      <c r="N4" s="266"/>
      <c r="O4" s="30"/>
      <c r="P4" s="34"/>
      <c r="Q4" s="30"/>
      <c r="R4" s="30"/>
      <c r="S4" s="30"/>
      <c r="T4" s="30"/>
    </row>
    <row r="5" spans="1:20" ht="45" customHeight="1" x14ac:dyDescent="0.4">
      <c r="A5" s="22"/>
      <c r="B5" s="302" t="s">
        <v>22</v>
      </c>
      <c r="C5" s="303"/>
      <c r="D5" s="304"/>
      <c r="E5" s="264" t="s">
        <v>96</v>
      </c>
      <c r="F5" s="265"/>
      <c r="G5" s="265"/>
      <c r="H5" s="265"/>
      <c r="I5" s="265"/>
      <c r="J5" s="266"/>
      <c r="K5" s="164" t="s">
        <v>363</v>
      </c>
      <c r="L5" s="264">
        <v>1500</v>
      </c>
      <c r="M5" s="265"/>
      <c r="N5" s="266"/>
      <c r="O5" s="30"/>
      <c r="P5" s="34"/>
      <c r="Q5" s="30"/>
      <c r="R5" s="30"/>
      <c r="S5" s="30"/>
      <c r="T5" s="30"/>
    </row>
    <row r="6" spans="1:20" ht="31.5" customHeight="1" x14ac:dyDescent="0.25">
      <c r="A6" s="25"/>
      <c r="B6" s="305" t="s">
        <v>23</v>
      </c>
      <c r="C6" s="305" t="s">
        <v>24</v>
      </c>
      <c r="D6" s="305" t="s">
        <v>97</v>
      </c>
      <c r="E6" s="305" t="s">
        <v>25</v>
      </c>
      <c r="F6" s="305" t="s">
        <v>26</v>
      </c>
      <c r="G6" s="305" t="s">
        <v>27</v>
      </c>
      <c r="H6" s="300" t="s">
        <v>28</v>
      </c>
      <c r="I6" s="301"/>
      <c r="J6" s="300" t="s">
        <v>29</v>
      </c>
      <c r="K6" s="301"/>
      <c r="L6" s="307" t="s">
        <v>30</v>
      </c>
      <c r="M6" s="300" t="s">
        <v>31</v>
      </c>
      <c r="N6" s="301"/>
      <c r="O6" s="34"/>
      <c r="P6" s="34"/>
      <c r="Q6" s="34"/>
      <c r="R6" s="34"/>
      <c r="S6" s="34"/>
      <c r="T6" s="34"/>
    </row>
    <row r="7" spans="1:20" ht="37.5" customHeight="1" x14ac:dyDescent="0.25">
      <c r="A7" s="25"/>
      <c r="B7" s="308"/>
      <c r="C7" s="308"/>
      <c r="D7" s="308"/>
      <c r="E7" s="306"/>
      <c r="F7" s="306"/>
      <c r="G7" s="306"/>
      <c r="H7" s="165" t="s">
        <v>32</v>
      </c>
      <c r="I7" s="165" t="s">
        <v>33</v>
      </c>
      <c r="J7" s="166" t="s">
        <v>34</v>
      </c>
      <c r="K7" s="166" t="s">
        <v>35</v>
      </c>
      <c r="L7" s="308"/>
      <c r="M7" s="166" t="s">
        <v>36</v>
      </c>
      <c r="N7" s="166" t="s">
        <v>37</v>
      </c>
      <c r="O7" s="34"/>
      <c r="P7" s="34"/>
      <c r="Q7" s="34"/>
      <c r="R7" s="34"/>
      <c r="S7" s="34"/>
      <c r="T7" s="34"/>
    </row>
    <row r="8" spans="1:20" ht="62.25" customHeight="1" x14ac:dyDescent="0.4">
      <c r="A8" s="22"/>
      <c r="B8" s="174">
        <v>1</v>
      </c>
      <c r="C8" s="174" t="s">
        <v>324</v>
      </c>
      <c r="D8" s="203" t="s">
        <v>98</v>
      </c>
      <c r="E8" s="172" t="s">
        <v>99</v>
      </c>
      <c r="F8" s="46" t="s">
        <v>100</v>
      </c>
      <c r="G8" s="46" t="s">
        <v>101</v>
      </c>
      <c r="H8" s="46" t="s">
        <v>102</v>
      </c>
      <c r="I8" s="204">
        <v>10000</v>
      </c>
      <c r="J8" s="46" t="s">
        <v>99</v>
      </c>
      <c r="K8" s="167" t="s">
        <v>103</v>
      </c>
      <c r="L8" s="202">
        <v>72000</v>
      </c>
      <c r="M8" s="172" t="s">
        <v>104</v>
      </c>
      <c r="N8" s="201">
        <f>L8</f>
        <v>72000</v>
      </c>
      <c r="O8" s="30"/>
      <c r="P8" s="34"/>
      <c r="Q8" s="30"/>
      <c r="R8" s="30"/>
      <c r="S8" s="30"/>
      <c r="T8" s="30"/>
    </row>
    <row r="9" spans="1:20" ht="61.5" customHeight="1" x14ac:dyDescent="0.4">
      <c r="A9" s="22"/>
      <c r="B9" s="25"/>
      <c r="C9" s="22"/>
      <c r="D9" s="43"/>
      <c r="E9" s="25"/>
      <c r="F9" s="25"/>
      <c r="G9" s="25"/>
      <c r="H9" s="25"/>
      <c r="I9" s="25"/>
      <c r="J9" s="25"/>
      <c r="K9" s="25"/>
      <c r="L9" s="44"/>
      <c r="M9" s="25"/>
      <c r="N9" s="25"/>
      <c r="O9" s="30"/>
      <c r="P9" s="34"/>
      <c r="Q9" s="30"/>
      <c r="R9" s="30"/>
      <c r="S9" s="30"/>
      <c r="T9" s="30"/>
    </row>
    <row r="10" spans="1:20" ht="10.5" customHeight="1" x14ac:dyDescent="0.4">
      <c r="A10" s="22"/>
      <c r="B10" s="25"/>
      <c r="C10" s="22"/>
      <c r="D10" s="43"/>
      <c r="E10" s="25"/>
      <c r="F10" s="25"/>
      <c r="G10" s="25"/>
      <c r="H10" s="25"/>
      <c r="I10" s="25"/>
      <c r="J10" s="25"/>
      <c r="K10" s="25"/>
      <c r="L10" s="44"/>
      <c r="M10" s="25"/>
      <c r="N10" s="25"/>
      <c r="O10" s="30"/>
      <c r="P10" s="34"/>
      <c r="Q10" s="30"/>
      <c r="R10" s="30"/>
      <c r="S10" s="30"/>
      <c r="T10" s="30"/>
    </row>
    <row r="11" spans="1:20" ht="10.5" customHeight="1" x14ac:dyDescent="0.4">
      <c r="A11" s="22"/>
      <c r="B11" s="25"/>
      <c r="C11" s="22"/>
      <c r="D11" s="43"/>
      <c r="E11" s="25"/>
      <c r="F11" s="25"/>
      <c r="G11" s="25"/>
      <c r="H11" s="25"/>
      <c r="I11" s="25"/>
      <c r="J11" s="25"/>
      <c r="K11" s="25"/>
      <c r="L11" s="44"/>
      <c r="M11" s="25"/>
      <c r="N11" s="25"/>
      <c r="O11" s="30"/>
      <c r="P11" s="34"/>
      <c r="Q11" s="30"/>
      <c r="R11" s="30"/>
      <c r="S11" s="30"/>
      <c r="T11" s="30"/>
    </row>
    <row r="12" spans="1:20" ht="54" customHeight="1" x14ac:dyDescent="0.4">
      <c r="A12" s="22"/>
      <c r="B12" s="311" t="s">
        <v>384</v>
      </c>
      <c r="C12" s="321"/>
      <c r="D12" s="322"/>
      <c r="E12" s="264" t="s">
        <v>61</v>
      </c>
      <c r="F12" s="265"/>
      <c r="G12" s="265"/>
      <c r="H12" s="265"/>
      <c r="I12" s="265"/>
      <c r="J12" s="266"/>
      <c r="K12" s="205" t="s">
        <v>21</v>
      </c>
      <c r="L12" s="264" t="s">
        <v>105</v>
      </c>
      <c r="M12" s="265"/>
      <c r="N12" s="266"/>
      <c r="O12" s="30"/>
      <c r="P12" s="34"/>
      <c r="Q12" s="30"/>
      <c r="R12" s="30"/>
      <c r="S12" s="30"/>
      <c r="T12" s="30"/>
    </row>
    <row r="13" spans="1:20" ht="45" customHeight="1" x14ac:dyDescent="0.4">
      <c r="A13" s="22"/>
      <c r="B13" s="311" t="s">
        <v>22</v>
      </c>
      <c r="C13" s="321"/>
      <c r="D13" s="322"/>
      <c r="E13" s="264" t="s">
        <v>69</v>
      </c>
      <c r="F13" s="265"/>
      <c r="G13" s="265"/>
      <c r="H13" s="265"/>
      <c r="I13" s="265"/>
      <c r="J13" s="266"/>
      <c r="K13" s="205" t="s">
        <v>363</v>
      </c>
      <c r="L13" s="264">
        <v>1</v>
      </c>
      <c r="M13" s="265"/>
      <c r="N13" s="266"/>
      <c r="O13" s="30"/>
      <c r="P13" s="34"/>
      <c r="Q13" s="30"/>
      <c r="R13" s="30"/>
      <c r="S13" s="30"/>
      <c r="T13" s="30"/>
    </row>
    <row r="14" spans="1:20" ht="31.5" customHeight="1" x14ac:dyDescent="0.25">
      <c r="A14" s="25"/>
      <c r="B14" s="310" t="s">
        <v>23</v>
      </c>
      <c r="C14" s="310" t="s">
        <v>24</v>
      </c>
      <c r="D14" s="310" t="s">
        <v>97</v>
      </c>
      <c r="E14" s="310" t="s">
        <v>25</v>
      </c>
      <c r="F14" s="310" t="s">
        <v>26</v>
      </c>
      <c r="G14" s="310" t="s">
        <v>27</v>
      </c>
      <c r="H14" s="311" t="s">
        <v>28</v>
      </c>
      <c r="I14" s="301"/>
      <c r="J14" s="311" t="s">
        <v>29</v>
      </c>
      <c r="K14" s="301"/>
      <c r="L14" s="312" t="s">
        <v>30</v>
      </c>
      <c r="M14" s="311" t="s">
        <v>31</v>
      </c>
      <c r="N14" s="301"/>
      <c r="O14" s="34"/>
      <c r="P14" s="34"/>
      <c r="Q14" s="34"/>
      <c r="R14" s="34"/>
      <c r="S14" s="34"/>
      <c r="T14" s="34"/>
    </row>
    <row r="15" spans="1:20" ht="37.5" customHeight="1" x14ac:dyDescent="0.25">
      <c r="A15" s="25"/>
      <c r="B15" s="306"/>
      <c r="C15" s="306"/>
      <c r="D15" s="306"/>
      <c r="E15" s="306"/>
      <c r="F15" s="306"/>
      <c r="G15" s="306"/>
      <c r="H15" s="205" t="s">
        <v>32</v>
      </c>
      <c r="I15" s="205" t="s">
        <v>33</v>
      </c>
      <c r="J15" s="205" t="s">
        <v>34</v>
      </c>
      <c r="K15" s="205" t="s">
        <v>35</v>
      </c>
      <c r="L15" s="306"/>
      <c r="M15" s="205" t="s">
        <v>36</v>
      </c>
      <c r="N15" s="205" t="s">
        <v>37</v>
      </c>
      <c r="O15" s="34"/>
      <c r="P15" s="34"/>
      <c r="Q15" s="34"/>
      <c r="R15" s="34"/>
      <c r="S15" s="34"/>
      <c r="T15" s="34"/>
    </row>
    <row r="16" spans="1:20" ht="62.25" customHeight="1" x14ac:dyDescent="0.4">
      <c r="A16" s="22"/>
      <c r="B16" s="316">
        <v>2</v>
      </c>
      <c r="C16" s="316" t="s">
        <v>106</v>
      </c>
      <c r="D16" s="45" t="s">
        <v>420</v>
      </c>
      <c r="E16" s="46" t="s">
        <v>107</v>
      </c>
      <c r="F16" s="46">
        <v>1</v>
      </c>
      <c r="G16" s="46" t="s">
        <v>100</v>
      </c>
      <c r="H16" s="23" t="s">
        <v>108</v>
      </c>
      <c r="I16" s="313">
        <v>20000</v>
      </c>
      <c r="J16" s="46" t="s">
        <v>40</v>
      </c>
      <c r="K16" s="46" t="s">
        <v>40</v>
      </c>
      <c r="L16" s="309">
        <v>160000</v>
      </c>
      <c r="M16" s="46" t="s">
        <v>109</v>
      </c>
      <c r="N16" s="309">
        <f>L16</f>
        <v>160000</v>
      </c>
      <c r="O16" s="30" t="s">
        <v>325</v>
      </c>
      <c r="P16" s="34"/>
      <c r="Q16" s="30"/>
      <c r="R16" s="30"/>
      <c r="S16" s="30"/>
      <c r="T16" s="30"/>
    </row>
    <row r="17" spans="1:20" ht="62.25" customHeight="1" x14ac:dyDescent="0.4">
      <c r="A17" s="22"/>
      <c r="B17" s="293"/>
      <c r="C17" s="293"/>
      <c r="D17" s="45" t="s">
        <v>110</v>
      </c>
      <c r="E17" s="46" t="s">
        <v>107</v>
      </c>
      <c r="F17" s="46">
        <v>1</v>
      </c>
      <c r="G17" s="46" t="s">
        <v>100</v>
      </c>
      <c r="H17" s="46" t="s">
        <v>111</v>
      </c>
      <c r="I17" s="314"/>
      <c r="J17" s="46" t="s">
        <v>112</v>
      </c>
      <c r="K17" s="46" t="s">
        <v>112</v>
      </c>
      <c r="L17" s="293"/>
      <c r="M17" s="46" t="s">
        <v>113</v>
      </c>
      <c r="N17" s="315"/>
      <c r="O17" s="30"/>
      <c r="P17" s="34"/>
      <c r="Q17" s="30"/>
      <c r="R17" s="30"/>
      <c r="S17" s="30"/>
      <c r="T17" s="30"/>
    </row>
    <row r="18" spans="1:20" ht="10.5" customHeight="1" x14ac:dyDescent="0.4">
      <c r="A18" s="22"/>
      <c r="B18" s="25"/>
      <c r="C18" s="22"/>
      <c r="D18" s="43"/>
      <c r="E18" s="25"/>
      <c r="F18" s="25"/>
      <c r="G18" s="25"/>
      <c r="H18" s="25"/>
      <c r="I18" s="25"/>
      <c r="J18" s="25"/>
      <c r="K18" s="25"/>
      <c r="L18" s="44"/>
      <c r="M18" s="25"/>
      <c r="N18" s="25"/>
      <c r="O18" s="30"/>
      <c r="P18" s="34"/>
      <c r="Q18" s="30"/>
      <c r="R18" s="30"/>
      <c r="S18" s="30"/>
      <c r="T18" s="30"/>
    </row>
    <row r="19" spans="1:20" ht="54" customHeight="1" x14ac:dyDescent="0.4">
      <c r="A19" s="22"/>
      <c r="B19" s="318" t="s">
        <v>384</v>
      </c>
      <c r="C19" s="319"/>
      <c r="D19" s="320"/>
      <c r="E19" s="264" t="s">
        <v>61</v>
      </c>
      <c r="F19" s="265"/>
      <c r="G19" s="265"/>
      <c r="H19" s="265"/>
      <c r="I19" s="265"/>
      <c r="J19" s="266"/>
      <c r="K19" s="164" t="s">
        <v>21</v>
      </c>
      <c r="L19" s="264" t="s">
        <v>114</v>
      </c>
      <c r="M19" s="265"/>
      <c r="N19" s="266"/>
      <c r="O19" s="30"/>
      <c r="P19" s="34"/>
      <c r="Q19" s="30"/>
      <c r="R19" s="30"/>
      <c r="S19" s="30"/>
      <c r="T19" s="30"/>
    </row>
    <row r="20" spans="1:20" ht="45" customHeight="1" x14ac:dyDescent="0.4">
      <c r="A20" s="22"/>
      <c r="B20" s="302" t="s">
        <v>22</v>
      </c>
      <c r="C20" s="303"/>
      <c r="D20" s="304"/>
      <c r="E20" s="264" t="s">
        <v>73</v>
      </c>
      <c r="F20" s="265"/>
      <c r="G20" s="265"/>
      <c r="H20" s="265"/>
      <c r="I20" s="265"/>
      <c r="J20" s="266"/>
      <c r="K20" s="164" t="s">
        <v>363</v>
      </c>
      <c r="L20" s="264">
        <v>5</v>
      </c>
      <c r="M20" s="265"/>
      <c r="N20" s="266"/>
      <c r="O20" s="30"/>
      <c r="P20" s="34"/>
      <c r="Q20" s="30"/>
      <c r="R20" s="30"/>
      <c r="S20" s="30"/>
      <c r="T20" s="30"/>
    </row>
    <row r="21" spans="1:20" ht="31.5" customHeight="1" x14ac:dyDescent="0.25">
      <c r="A21" s="25"/>
      <c r="B21" s="305" t="s">
        <v>23</v>
      </c>
      <c r="C21" s="305" t="s">
        <v>24</v>
      </c>
      <c r="D21" s="305" t="s">
        <v>97</v>
      </c>
      <c r="E21" s="305" t="s">
        <v>25</v>
      </c>
      <c r="F21" s="305" t="s">
        <v>26</v>
      </c>
      <c r="G21" s="305" t="s">
        <v>27</v>
      </c>
      <c r="H21" s="300" t="s">
        <v>28</v>
      </c>
      <c r="I21" s="301"/>
      <c r="J21" s="300" t="s">
        <v>29</v>
      </c>
      <c r="K21" s="301"/>
      <c r="L21" s="307" t="s">
        <v>30</v>
      </c>
      <c r="M21" s="300" t="s">
        <v>31</v>
      </c>
      <c r="N21" s="301"/>
      <c r="O21" s="34"/>
      <c r="P21" s="34"/>
      <c r="Q21" s="34"/>
      <c r="R21" s="34"/>
      <c r="S21" s="34"/>
      <c r="T21" s="34"/>
    </row>
    <row r="22" spans="1:20" ht="37.5" customHeight="1" x14ac:dyDescent="0.25">
      <c r="A22" s="25"/>
      <c r="B22" s="306"/>
      <c r="C22" s="306"/>
      <c r="D22" s="306"/>
      <c r="E22" s="306"/>
      <c r="F22" s="306"/>
      <c r="G22" s="306"/>
      <c r="H22" s="165" t="s">
        <v>32</v>
      </c>
      <c r="I22" s="165" t="s">
        <v>33</v>
      </c>
      <c r="J22" s="166" t="s">
        <v>34</v>
      </c>
      <c r="K22" s="166" t="s">
        <v>35</v>
      </c>
      <c r="L22" s="306"/>
      <c r="M22" s="166" t="s">
        <v>36</v>
      </c>
      <c r="N22" s="166" t="s">
        <v>37</v>
      </c>
      <c r="O22" s="34"/>
      <c r="P22" s="34"/>
      <c r="Q22" s="34"/>
      <c r="R22" s="34"/>
      <c r="S22" s="34"/>
      <c r="T22" s="34"/>
    </row>
    <row r="23" spans="1:20" ht="62.25" customHeight="1" x14ac:dyDescent="0.4">
      <c r="A23" s="22"/>
      <c r="B23" s="46">
        <v>3</v>
      </c>
      <c r="C23" s="46" t="s">
        <v>117</v>
      </c>
      <c r="D23" s="45" t="s">
        <v>118</v>
      </c>
      <c r="E23" s="46" t="s">
        <v>115</v>
      </c>
      <c r="F23" s="46">
        <v>1</v>
      </c>
      <c r="G23" s="46" t="s">
        <v>119</v>
      </c>
      <c r="H23" s="46" t="s">
        <v>111</v>
      </c>
      <c r="I23" s="46">
        <v>30000</v>
      </c>
      <c r="J23" s="46" t="s">
        <v>120</v>
      </c>
      <c r="K23" s="46" t="s">
        <v>121</v>
      </c>
      <c r="L23" s="206">
        <v>300000</v>
      </c>
      <c r="M23" s="207" t="s">
        <v>122</v>
      </c>
      <c r="N23" s="206">
        <f>L23</f>
        <v>300000</v>
      </c>
      <c r="O23" s="30"/>
      <c r="P23" s="34"/>
      <c r="Q23" s="196"/>
      <c r="R23" s="30"/>
      <c r="S23" s="30"/>
      <c r="T23" s="30"/>
    </row>
    <row r="24" spans="1:20" ht="10.5" customHeight="1" x14ac:dyDescent="0.4">
      <c r="A24" s="22"/>
      <c r="B24" s="25"/>
      <c r="C24" s="22"/>
      <c r="D24" s="43"/>
      <c r="E24" s="25"/>
      <c r="F24" s="25"/>
      <c r="G24" s="25"/>
      <c r="H24" s="25"/>
      <c r="I24" s="25"/>
      <c r="J24" s="25"/>
      <c r="K24" s="25"/>
      <c r="L24" s="44"/>
      <c r="M24" s="25"/>
      <c r="N24" s="25"/>
      <c r="O24" s="30"/>
      <c r="P24" s="34"/>
      <c r="Q24" s="323"/>
      <c r="R24" s="30"/>
      <c r="S24" s="30"/>
      <c r="T24" s="30"/>
    </row>
    <row r="25" spans="1:20" ht="10.5" customHeight="1" x14ac:dyDescent="0.4">
      <c r="A25" s="22"/>
      <c r="B25" s="25"/>
      <c r="C25" s="22"/>
      <c r="D25" s="43"/>
      <c r="E25" s="25"/>
      <c r="F25" s="25"/>
      <c r="G25" s="25"/>
      <c r="H25" s="25"/>
      <c r="I25" s="25"/>
      <c r="J25" s="25"/>
      <c r="K25" s="25"/>
      <c r="L25" s="44"/>
      <c r="M25" s="25"/>
      <c r="N25" s="25"/>
      <c r="O25" s="30"/>
      <c r="P25" s="34"/>
      <c r="Q25" s="291"/>
      <c r="R25" s="30"/>
      <c r="S25" s="30"/>
      <c r="T25" s="30"/>
    </row>
    <row r="26" spans="1:20" ht="54" customHeight="1" x14ac:dyDescent="0.4">
      <c r="A26" s="22"/>
      <c r="B26" s="318" t="s">
        <v>384</v>
      </c>
      <c r="C26" s="319"/>
      <c r="D26" s="320"/>
      <c r="E26" s="264" t="s">
        <v>74</v>
      </c>
      <c r="F26" s="265"/>
      <c r="G26" s="265"/>
      <c r="H26" s="265"/>
      <c r="I26" s="265"/>
      <c r="J26" s="266"/>
      <c r="K26" s="164" t="s">
        <v>21</v>
      </c>
      <c r="L26" s="264" t="s">
        <v>123</v>
      </c>
      <c r="M26" s="265"/>
      <c r="N26" s="266"/>
      <c r="O26" s="30"/>
      <c r="P26" s="34"/>
      <c r="Q26" s="323"/>
      <c r="R26" s="30"/>
      <c r="S26" s="30"/>
      <c r="T26" s="30"/>
    </row>
    <row r="27" spans="1:20" ht="45" customHeight="1" x14ac:dyDescent="0.4">
      <c r="A27" s="22"/>
      <c r="B27" s="302" t="s">
        <v>22</v>
      </c>
      <c r="C27" s="303"/>
      <c r="D27" s="304"/>
      <c r="E27" s="264" t="s">
        <v>76</v>
      </c>
      <c r="F27" s="265"/>
      <c r="G27" s="265"/>
      <c r="H27" s="265"/>
      <c r="I27" s="265"/>
      <c r="J27" s="266"/>
      <c r="K27" s="164" t="s">
        <v>363</v>
      </c>
      <c r="L27" s="264">
        <v>6</v>
      </c>
      <c r="M27" s="265"/>
      <c r="N27" s="266"/>
      <c r="O27" s="30"/>
      <c r="P27" s="34"/>
      <c r="Q27" s="291"/>
      <c r="R27" s="30"/>
      <c r="S27" s="30"/>
      <c r="T27" s="30"/>
    </row>
    <row r="28" spans="1:20" ht="31.5" customHeight="1" x14ac:dyDescent="0.25">
      <c r="A28" s="25"/>
      <c r="B28" s="305" t="s">
        <v>23</v>
      </c>
      <c r="C28" s="305" t="s">
        <v>24</v>
      </c>
      <c r="D28" s="305" t="s">
        <v>97</v>
      </c>
      <c r="E28" s="305" t="s">
        <v>25</v>
      </c>
      <c r="F28" s="305" t="s">
        <v>26</v>
      </c>
      <c r="G28" s="305" t="s">
        <v>27</v>
      </c>
      <c r="H28" s="300" t="s">
        <v>28</v>
      </c>
      <c r="I28" s="301"/>
      <c r="J28" s="300" t="s">
        <v>29</v>
      </c>
      <c r="K28" s="301"/>
      <c r="L28" s="307" t="s">
        <v>30</v>
      </c>
      <c r="M28" s="300" t="s">
        <v>31</v>
      </c>
      <c r="N28" s="301"/>
      <c r="O28" s="34"/>
      <c r="P28" s="34"/>
      <c r="Q28" s="324"/>
      <c r="R28" s="34"/>
      <c r="S28" s="34"/>
      <c r="T28" s="34"/>
    </row>
    <row r="29" spans="1:20" ht="37.5" customHeight="1" x14ac:dyDescent="0.25">
      <c r="A29" s="25"/>
      <c r="B29" s="306"/>
      <c r="C29" s="306"/>
      <c r="D29" s="306"/>
      <c r="E29" s="306"/>
      <c r="F29" s="306"/>
      <c r="G29" s="306"/>
      <c r="H29" s="165" t="s">
        <v>32</v>
      </c>
      <c r="I29" s="165" t="s">
        <v>33</v>
      </c>
      <c r="J29" s="166" t="s">
        <v>34</v>
      </c>
      <c r="K29" s="166" t="s">
        <v>35</v>
      </c>
      <c r="L29" s="308"/>
      <c r="M29" s="166" t="s">
        <v>36</v>
      </c>
      <c r="N29" s="166" t="s">
        <v>37</v>
      </c>
      <c r="O29" s="34"/>
      <c r="P29" s="34"/>
      <c r="Q29" s="291"/>
      <c r="R29" s="34"/>
      <c r="S29" s="34"/>
      <c r="T29" s="34"/>
    </row>
    <row r="30" spans="1:20" ht="62.25" customHeight="1" x14ac:dyDescent="0.4">
      <c r="A30" s="22"/>
      <c r="B30" s="191">
        <v>4</v>
      </c>
      <c r="C30" s="191" t="s">
        <v>124</v>
      </c>
      <c r="D30" s="45" t="s">
        <v>421</v>
      </c>
      <c r="E30" s="46" t="s">
        <v>115</v>
      </c>
      <c r="F30" s="46">
        <v>1</v>
      </c>
      <c r="G30" s="46" t="s">
        <v>101</v>
      </c>
      <c r="H30" s="46" t="s">
        <v>125</v>
      </c>
      <c r="I30" s="46">
        <v>2</v>
      </c>
      <c r="J30" s="46" t="s">
        <v>126</v>
      </c>
      <c r="K30" s="167" t="s">
        <v>127</v>
      </c>
      <c r="L30" s="208">
        <v>72000</v>
      </c>
      <c r="M30" s="172" t="s">
        <v>422</v>
      </c>
      <c r="N30" s="170">
        <f>L30</f>
        <v>72000</v>
      </c>
      <c r="O30" s="30"/>
      <c r="P30" s="34"/>
      <c r="Q30" s="291"/>
      <c r="R30" s="30"/>
      <c r="S30" s="30"/>
      <c r="T30" s="30"/>
    </row>
    <row r="31" spans="1:20" ht="10.5" customHeight="1" x14ac:dyDescent="0.4">
      <c r="A31" s="22"/>
      <c r="B31" s="25"/>
      <c r="C31" s="22"/>
      <c r="D31" s="43"/>
      <c r="E31" s="25"/>
      <c r="F31" s="25"/>
      <c r="G31" s="25"/>
      <c r="H31" s="25"/>
      <c r="I31" s="25"/>
      <c r="J31" s="25"/>
      <c r="K31" s="25"/>
      <c r="L31" s="44"/>
      <c r="M31" s="25"/>
      <c r="N31" s="25"/>
      <c r="O31" s="30"/>
      <c r="P31" s="34"/>
      <c r="Q31" s="200"/>
      <c r="R31" s="30"/>
      <c r="S31" s="30"/>
      <c r="T31" s="30"/>
    </row>
    <row r="32" spans="1:20" ht="9" customHeight="1" x14ac:dyDescent="0.4">
      <c r="A32" s="48"/>
      <c r="B32" s="49"/>
      <c r="C32" s="48"/>
      <c r="D32" s="50"/>
      <c r="E32" s="49"/>
      <c r="F32" s="49"/>
      <c r="G32" s="49"/>
      <c r="H32" s="49"/>
      <c r="I32" s="49"/>
      <c r="J32" s="49"/>
      <c r="K32" s="49"/>
      <c r="L32" s="51"/>
      <c r="M32" s="49"/>
      <c r="N32" s="49"/>
      <c r="O32" s="52"/>
      <c r="P32" s="53"/>
      <c r="Q32" s="52"/>
      <c r="R32" s="52"/>
      <c r="S32" s="52"/>
      <c r="T32" s="52"/>
    </row>
    <row r="33" spans="1:20" ht="9" customHeight="1" x14ac:dyDescent="0.4">
      <c r="A33" s="48"/>
      <c r="B33" s="49"/>
      <c r="C33" s="48"/>
      <c r="D33" s="50"/>
      <c r="E33" s="49"/>
      <c r="F33" s="49"/>
      <c r="G33" s="49"/>
      <c r="H33" s="49"/>
      <c r="I33" s="49"/>
      <c r="J33" s="49"/>
      <c r="K33" s="49"/>
      <c r="L33" s="51"/>
      <c r="M33" s="49"/>
      <c r="N33" s="49"/>
      <c r="O33" s="52"/>
      <c r="P33" s="53"/>
      <c r="Q33" s="52"/>
      <c r="R33" s="52"/>
      <c r="S33" s="52"/>
      <c r="T33" s="52"/>
    </row>
    <row r="34" spans="1:20" ht="54" customHeight="1" x14ac:dyDescent="0.4">
      <c r="A34" s="22"/>
      <c r="B34" s="318" t="s">
        <v>384</v>
      </c>
      <c r="C34" s="319"/>
      <c r="D34" s="320"/>
      <c r="E34" s="264" t="s">
        <v>396</v>
      </c>
      <c r="F34" s="265"/>
      <c r="G34" s="265"/>
      <c r="H34" s="265"/>
      <c r="I34" s="265"/>
      <c r="J34" s="266"/>
      <c r="K34" s="164" t="s">
        <v>21</v>
      </c>
      <c r="L34" s="264" t="s">
        <v>398</v>
      </c>
      <c r="M34" s="265"/>
      <c r="N34" s="266"/>
      <c r="O34" s="30"/>
      <c r="P34" s="34"/>
      <c r="Q34" s="30"/>
      <c r="R34" s="30"/>
      <c r="S34" s="30"/>
      <c r="T34" s="30"/>
    </row>
    <row r="35" spans="1:20" ht="45" customHeight="1" x14ac:dyDescent="0.4">
      <c r="A35" s="22"/>
      <c r="B35" s="302" t="s">
        <v>22</v>
      </c>
      <c r="C35" s="303"/>
      <c r="D35" s="304"/>
      <c r="E35" s="264" t="s">
        <v>397</v>
      </c>
      <c r="F35" s="265"/>
      <c r="G35" s="265"/>
      <c r="H35" s="265"/>
      <c r="I35" s="265"/>
      <c r="J35" s="266"/>
      <c r="K35" s="164" t="s">
        <v>363</v>
      </c>
      <c r="L35" s="264">
        <v>0</v>
      </c>
      <c r="M35" s="265"/>
      <c r="N35" s="266"/>
      <c r="O35" s="30"/>
      <c r="P35" s="34"/>
      <c r="Q35" s="30"/>
      <c r="R35" s="30"/>
      <c r="S35" s="30"/>
      <c r="T35" s="30"/>
    </row>
    <row r="36" spans="1:20" ht="31.5" customHeight="1" x14ac:dyDescent="0.25">
      <c r="A36" s="25"/>
      <c r="B36" s="305" t="s">
        <v>23</v>
      </c>
      <c r="C36" s="305" t="s">
        <v>24</v>
      </c>
      <c r="D36" s="305" t="s">
        <v>97</v>
      </c>
      <c r="E36" s="305" t="s">
        <v>25</v>
      </c>
      <c r="F36" s="305" t="s">
        <v>26</v>
      </c>
      <c r="G36" s="305" t="s">
        <v>27</v>
      </c>
      <c r="H36" s="300" t="s">
        <v>28</v>
      </c>
      <c r="I36" s="301"/>
      <c r="J36" s="300" t="s">
        <v>29</v>
      </c>
      <c r="K36" s="301"/>
      <c r="L36" s="307" t="s">
        <v>30</v>
      </c>
      <c r="M36" s="300" t="s">
        <v>31</v>
      </c>
      <c r="N36" s="301"/>
      <c r="O36" s="34"/>
      <c r="P36" s="34"/>
      <c r="Q36" s="34"/>
      <c r="R36" s="34"/>
      <c r="S36" s="34"/>
      <c r="T36" s="34"/>
    </row>
    <row r="37" spans="1:20" ht="37.5" customHeight="1" x14ac:dyDescent="0.25">
      <c r="A37" s="25"/>
      <c r="B37" s="308"/>
      <c r="C37" s="308"/>
      <c r="D37" s="306"/>
      <c r="E37" s="306"/>
      <c r="F37" s="306"/>
      <c r="G37" s="306"/>
      <c r="H37" s="165" t="s">
        <v>32</v>
      </c>
      <c r="I37" s="190" t="s">
        <v>33</v>
      </c>
      <c r="J37" s="214" t="s">
        <v>34</v>
      </c>
      <c r="K37" s="214" t="s">
        <v>35</v>
      </c>
      <c r="L37" s="308"/>
      <c r="M37" s="214" t="s">
        <v>36</v>
      </c>
      <c r="N37" s="166" t="s">
        <v>37</v>
      </c>
      <c r="O37" s="34"/>
      <c r="P37" s="34"/>
      <c r="Q37" s="34"/>
      <c r="R37" s="34"/>
      <c r="S37" s="34"/>
      <c r="T37" s="34"/>
    </row>
    <row r="38" spans="1:20" ht="62.25" customHeight="1" x14ac:dyDescent="0.4">
      <c r="A38" s="22"/>
      <c r="B38" s="209">
        <v>5</v>
      </c>
      <c r="C38" s="174" t="s">
        <v>428</v>
      </c>
      <c r="D38" s="171" t="s">
        <v>423</v>
      </c>
      <c r="E38" s="46" t="s">
        <v>128</v>
      </c>
      <c r="F38" s="46">
        <v>1</v>
      </c>
      <c r="G38" s="46">
        <v>10</v>
      </c>
      <c r="H38" s="167" t="s">
        <v>424</v>
      </c>
      <c r="I38" s="174">
        <v>300</v>
      </c>
      <c r="J38" s="174" t="s">
        <v>129</v>
      </c>
      <c r="K38" s="174" t="s">
        <v>130</v>
      </c>
      <c r="L38" s="175">
        <v>80000</v>
      </c>
      <c r="M38" s="174"/>
      <c r="N38" s="213">
        <f>L38</f>
        <v>80000</v>
      </c>
      <c r="O38" s="30"/>
      <c r="P38" s="34"/>
      <c r="Q38" s="30"/>
      <c r="R38" s="30"/>
      <c r="S38" s="30"/>
      <c r="T38" s="30"/>
    </row>
    <row r="39" spans="1:20" ht="62.25" customHeight="1" x14ac:dyDescent="0.4">
      <c r="A39" s="22"/>
      <c r="B39" s="209">
        <v>6</v>
      </c>
      <c r="C39" s="174" t="s">
        <v>431</v>
      </c>
      <c r="D39" s="171" t="s">
        <v>432</v>
      </c>
      <c r="E39" s="46" t="s">
        <v>128</v>
      </c>
      <c r="F39" s="46">
        <v>1</v>
      </c>
      <c r="G39" s="46">
        <v>3</v>
      </c>
      <c r="H39" s="167" t="s">
        <v>433</v>
      </c>
      <c r="I39" s="174">
        <v>20000</v>
      </c>
      <c r="J39" s="174" t="s">
        <v>434</v>
      </c>
      <c r="K39" s="174" t="s">
        <v>435</v>
      </c>
      <c r="L39" s="175">
        <v>50000</v>
      </c>
      <c r="M39" s="174"/>
      <c r="N39" s="213">
        <f>L39</f>
        <v>50000</v>
      </c>
      <c r="O39" s="30"/>
      <c r="P39" s="34"/>
      <c r="Q39" s="30"/>
      <c r="R39" s="30"/>
      <c r="S39" s="30"/>
      <c r="T39" s="30"/>
    </row>
    <row r="40" spans="1:20" ht="62.25" customHeight="1" x14ac:dyDescent="0.4">
      <c r="A40" s="22"/>
      <c r="B40" s="209">
        <v>7</v>
      </c>
      <c r="C40" s="173" t="s">
        <v>399</v>
      </c>
      <c r="D40" s="171" t="s">
        <v>400</v>
      </c>
      <c r="E40" s="46" t="s">
        <v>128</v>
      </c>
      <c r="F40" s="46">
        <v>4</v>
      </c>
      <c r="G40" s="46" t="s">
        <v>425</v>
      </c>
      <c r="H40" s="46" t="s">
        <v>427</v>
      </c>
      <c r="I40" s="215">
        <v>5000</v>
      </c>
      <c r="J40" s="215" t="s">
        <v>426</v>
      </c>
      <c r="K40" s="216" t="s">
        <v>131</v>
      </c>
      <c r="L40" s="217">
        <v>20000</v>
      </c>
      <c r="M40" s="218" t="s">
        <v>40</v>
      </c>
      <c r="N40" s="47">
        <f>L40</f>
        <v>20000</v>
      </c>
      <c r="O40" s="30"/>
      <c r="P40" s="34"/>
      <c r="Q40" s="30"/>
      <c r="R40" s="30"/>
      <c r="S40" s="30"/>
      <c r="T40" s="30"/>
    </row>
    <row r="41" spans="1:20" ht="20.25" customHeight="1" x14ac:dyDescent="0.4">
      <c r="A41" s="22"/>
      <c r="B41" s="25"/>
      <c r="C41" s="22"/>
      <c r="D41" s="43"/>
      <c r="E41" s="25"/>
      <c r="F41" s="25"/>
      <c r="G41" s="25"/>
      <c r="H41" s="25"/>
      <c r="I41" s="25"/>
      <c r="J41" s="25"/>
      <c r="K41" s="25"/>
      <c r="L41" s="44"/>
      <c r="M41" s="25"/>
      <c r="N41" s="25"/>
      <c r="O41" s="30"/>
      <c r="P41" s="34"/>
      <c r="Q41" s="30"/>
      <c r="R41" s="30"/>
      <c r="S41" s="30"/>
      <c r="T41" s="30"/>
    </row>
    <row r="42" spans="1:20" ht="54" customHeight="1" x14ac:dyDescent="0.4">
      <c r="A42" s="22"/>
      <c r="B42" s="318" t="s">
        <v>384</v>
      </c>
      <c r="C42" s="319"/>
      <c r="D42" s="320"/>
      <c r="E42" s="264" t="s">
        <v>401</v>
      </c>
      <c r="F42" s="265"/>
      <c r="G42" s="265"/>
      <c r="H42" s="265"/>
      <c r="I42" s="265"/>
      <c r="J42" s="266"/>
      <c r="K42" s="164" t="s">
        <v>21</v>
      </c>
      <c r="L42" s="264" t="s">
        <v>402</v>
      </c>
      <c r="M42" s="265"/>
      <c r="N42" s="266"/>
      <c r="O42" s="30"/>
      <c r="P42" s="34"/>
      <c r="Q42" s="30"/>
      <c r="R42" s="30"/>
      <c r="S42" s="30"/>
      <c r="T42" s="30"/>
    </row>
    <row r="43" spans="1:20" ht="45" customHeight="1" x14ac:dyDescent="0.4">
      <c r="A43" s="22"/>
      <c r="B43" s="302" t="s">
        <v>22</v>
      </c>
      <c r="C43" s="303"/>
      <c r="D43" s="304"/>
      <c r="E43" s="264" t="s">
        <v>397</v>
      </c>
      <c r="F43" s="265"/>
      <c r="G43" s="265"/>
      <c r="H43" s="265"/>
      <c r="I43" s="265"/>
      <c r="J43" s="266"/>
      <c r="K43" s="164" t="s">
        <v>363</v>
      </c>
      <c r="L43" s="264">
        <v>0</v>
      </c>
      <c r="M43" s="265"/>
      <c r="N43" s="266"/>
      <c r="O43" s="30"/>
      <c r="P43" s="34"/>
      <c r="Q43" s="30"/>
      <c r="R43" s="30"/>
      <c r="S43" s="30"/>
      <c r="T43" s="30"/>
    </row>
    <row r="44" spans="1:20" ht="31.5" customHeight="1" x14ac:dyDescent="0.25">
      <c r="A44" s="25"/>
      <c r="B44" s="305" t="s">
        <v>23</v>
      </c>
      <c r="C44" s="305" t="s">
        <v>24</v>
      </c>
      <c r="D44" s="305" t="s">
        <v>97</v>
      </c>
      <c r="E44" s="305" t="s">
        <v>25</v>
      </c>
      <c r="F44" s="305" t="s">
        <v>26</v>
      </c>
      <c r="G44" s="305" t="s">
        <v>27</v>
      </c>
      <c r="H44" s="300" t="s">
        <v>28</v>
      </c>
      <c r="I44" s="301"/>
      <c r="J44" s="300" t="s">
        <v>29</v>
      </c>
      <c r="K44" s="301"/>
      <c r="L44" s="307" t="s">
        <v>30</v>
      </c>
      <c r="M44" s="300" t="s">
        <v>31</v>
      </c>
      <c r="N44" s="301"/>
      <c r="O44" s="34"/>
      <c r="P44" s="34"/>
      <c r="Q44" s="34"/>
      <c r="R44" s="34"/>
      <c r="S44" s="34"/>
      <c r="T44" s="34"/>
    </row>
    <row r="45" spans="1:20" ht="37.5" customHeight="1" x14ac:dyDescent="0.25">
      <c r="A45" s="25"/>
      <c r="B45" s="308"/>
      <c r="C45" s="308"/>
      <c r="D45" s="306"/>
      <c r="E45" s="306"/>
      <c r="F45" s="306"/>
      <c r="G45" s="306"/>
      <c r="H45" s="165" t="s">
        <v>32</v>
      </c>
      <c r="I45" s="165" t="s">
        <v>33</v>
      </c>
      <c r="J45" s="166" t="s">
        <v>34</v>
      </c>
      <c r="K45" s="166" t="s">
        <v>35</v>
      </c>
      <c r="L45" s="308"/>
      <c r="M45" s="166" t="s">
        <v>36</v>
      </c>
      <c r="N45" s="166" t="s">
        <v>37</v>
      </c>
      <c r="O45" s="34"/>
      <c r="P45" s="34"/>
      <c r="Q45" s="34"/>
      <c r="R45" s="34"/>
      <c r="S45" s="34"/>
      <c r="T45" s="34"/>
    </row>
    <row r="46" spans="1:20" ht="62.25" customHeight="1" x14ac:dyDescent="0.4">
      <c r="A46" s="22"/>
      <c r="B46" s="174">
        <v>8</v>
      </c>
      <c r="C46" s="174" t="s">
        <v>401</v>
      </c>
      <c r="D46" s="171" t="s">
        <v>403</v>
      </c>
      <c r="E46" s="46" t="s">
        <v>128</v>
      </c>
      <c r="F46" s="46">
        <v>1</v>
      </c>
      <c r="G46" s="46">
        <v>11</v>
      </c>
      <c r="H46" s="46" t="s">
        <v>429</v>
      </c>
      <c r="I46" s="46">
        <v>20</v>
      </c>
      <c r="J46" s="46" t="s">
        <v>129</v>
      </c>
      <c r="K46" s="167" t="s">
        <v>130</v>
      </c>
      <c r="L46" s="175">
        <v>120000</v>
      </c>
      <c r="M46" s="172"/>
      <c r="N46" s="47">
        <f>L46</f>
        <v>120000</v>
      </c>
      <c r="O46" s="30"/>
      <c r="P46" s="34"/>
      <c r="Q46" s="30"/>
      <c r="R46" s="30"/>
      <c r="S46" s="30"/>
      <c r="T46" s="30"/>
    </row>
    <row r="47" spans="1:20" ht="20.25" customHeight="1" x14ac:dyDescent="0.4">
      <c r="A47" s="22"/>
      <c r="B47" s="25"/>
      <c r="C47" s="22"/>
      <c r="D47" s="43"/>
      <c r="E47" s="25"/>
      <c r="F47" s="25"/>
      <c r="G47" s="25"/>
      <c r="H47" s="25"/>
      <c r="I47" s="25"/>
      <c r="J47" s="25"/>
      <c r="K47" s="25"/>
      <c r="L47" s="44"/>
      <c r="M47" s="25"/>
      <c r="N47" s="25"/>
      <c r="O47" s="30"/>
      <c r="P47" s="34"/>
      <c r="Q47" s="30"/>
      <c r="R47" s="30"/>
      <c r="S47" s="30"/>
      <c r="T47" s="30"/>
    </row>
    <row r="48" spans="1:20" ht="48.75" customHeight="1" x14ac:dyDescent="0.4">
      <c r="A48" s="22"/>
      <c r="B48" s="25"/>
      <c r="C48" s="22"/>
      <c r="D48" s="43"/>
      <c r="E48" s="25"/>
      <c r="F48" s="25"/>
      <c r="G48" s="25"/>
      <c r="H48" s="25"/>
      <c r="I48" s="25"/>
      <c r="J48" s="25"/>
      <c r="K48" s="25"/>
      <c r="L48" s="44"/>
      <c r="M48" s="210" t="s">
        <v>306</v>
      </c>
      <c r="N48" s="211">
        <f>SUM(N46,N40,N39,N38,N30,N23,N16,N8)</f>
        <v>874000</v>
      </c>
      <c r="O48" s="30"/>
      <c r="P48" s="34"/>
      <c r="Q48" s="30"/>
      <c r="R48" s="30"/>
      <c r="S48" s="30"/>
      <c r="T48" s="30"/>
    </row>
    <row r="49" spans="1:20" ht="20.25" customHeight="1" x14ac:dyDescent="0.4">
      <c r="A49" s="22"/>
      <c r="B49" s="25"/>
      <c r="C49" s="22"/>
      <c r="D49" s="43"/>
      <c r="E49" s="25"/>
      <c r="F49" s="25"/>
      <c r="G49" s="25"/>
      <c r="H49" s="25"/>
      <c r="I49" s="25"/>
      <c r="J49" s="25"/>
      <c r="K49" s="25"/>
      <c r="L49" s="44"/>
      <c r="M49" s="25"/>
      <c r="N49" s="25"/>
      <c r="O49" s="30"/>
      <c r="P49" s="34"/>
      <c r="Q49" s="30"/>
      <c r="R49" s="30"/>
      <c r="S49" s="30"/>
      <c r="T49" s="30"/>
    </row>
    <row r="50" spans="1:20" ht="20.25" customHeight="1" x14ac:dyDescent="0.4">
      <c r="A50" s="22"/>
      <c r="B50" s="25"/>
      <c r="C50" s="22"/>
      <c r="D50" s="43"/>
      <c r="E50" s="25"/>
      <c r="F50" s="25"/>
      <c r="G50" s="25"/>
      <c r="H50" s="25"/>
      <c r="I50" s="25"/>
      <c r="J50" s="25"/>
      <c r="K50" s="25"/>
      <c r="L50" s="44"/>
      <c r="M50" s="25"/>
      <c r="N50" s="25"/>
      <c r="O50" s="30"/>
      <c r="P50" s="34"/>
      <c r="Q50" s="30"/>
      <c r="R50" s="30"/>
      <c r="S50" s="30"/>
      <c r="T50" s="30"/>
    </row>
    <row r="51" spans="1:20" ht="20.25" customHeight="1" x14ac:dyDescent="0.4">
      <c r="A51" s="22"/>
      <c r="B51" s="25"/>
      <c r="C51" s="22"/>
      <c r="D51" s="43"/>
      <c r="E51" s="25"/>
      <c r="F51" s="25"/>
      <c r="G51" s="25"/>
      <c r="H51" s="25"/>
      <c r="I51" s="25"/>
      <c r="J51" s="25"/>
      <c r="K51" s="25"/>
      <c r="L51" s="44"/>
      <c r="M51" s="25"/>
      <c r="N51" s="25"/>
      <c r="O51" s="30"/>
      <c r="P51" s="34"/>
      <c r="Q51" s="30"/>
      <c r="R51" s="30"/>
      <c r="S51" s="30"/>
      <c r="T51" s="30"/>
    </row>
    <row r="52" spans="1:20" ht="20.25" customHeight="1" x14ac:dyDescent="0.4">
      <c r="A52" s="22"/>
      <c r="B52" s="25"/>
      <c r="C52" s="22"/>
      <c r="D52" s="43"/>
      <c r="E52" s="25"/>
      <c r="F52" s="25"/>
      <c r="G52" s="25"/>
      <c r="H52" s="25"/>
      <c r="I52" s="25"/>
      <c r="J52" s="25"/>
      <c r="K52" s="25"/>
      <c r="L52" s="44"/>
      <c r="M52" s="25"/>
      <c r="N52" s="25"/>
      <c r="O52" s="30"/>
      <c r="P52" s="34"/>
      <c r="Q52" s="30"/>
      <c r="R52" s="30"/>
      <c r="S52" s="30"/>
      <c r="T52" s="30"/>
    </row>
    <row r="53" spans="1:20" ht="20.25" customHeight="1" x14ac:dyDescent="0.4">
      <c r="A53" s="22"/>
      <c r="B53" s="25"/>
      <c r="C53" s="22"/>
      <c r="D53" s="43"/>
      <c r="E53" s="25"/>
      <c r="F53" s="25"/>
      <c r="G53" s="25"/>
      <c r="H53" s="25"/>
      <c r="I53" s="25"/>
      <c r="J53" s="25"/>
      <c r="K53" s="25"/>
      <c r="L53" s="44"/>
      <c r="M53" s="25"/>
      <c r="N53" s="25"/>
      <c r="O53" s="30"/>
      <c r="P53" s="34"/>
      <c r="Q53" s="30"/>
      <c r="R53" s="30"/>
      <c r="S53" s="30"/>
      <c r="T53" s="30"/>
    </row>
    <row r="54" spans="1:20" ht="20.25" customHeight="1" x14ac:dyDescent="0.4">
      <c r="A54" s="22"/>
      <c r="B54" s="25"/>
      <c r="C54" s="22"/>
      <c r="D54" s="43"/>
      <c r="E54" s="25"/>
      <c r="F54" s="25"/>
      <c r="G54" s="25"/>
      <c r="H54" s="25"/>
      <c r="I54" s="25"/>
      <c r="J54" s="25"/>
      <c r="K54" s="25"/>
      <c r="L54" s="44"/>
      <c r="M54" s="25"/>
      <c r="N54" s="25"/>
      <c r="O54" s="30"/>
      <c r="P54" s="34"/>
      <c r="Q54" s="30"/>
      <c r="R54" s="30"/>
      <c r="S54" s="30"/>
      <c r="T54" s="30"/>
    </row>
    <row r="55" spans="1:20" ht="20.25" customHeight="1" x14ac:dyDescent="0.4">
      <c r="A55" s="22"/>
      <c r="B55" s="25"/>
      <c r="C55" s="22"/>
      <c r="D55" s="43"/>
      <c r="E55" s="25"/>
      <c r="F55" s="25"/>
      <c r="G55" s="25"/>
      <c r="H55" s="25"/>
      <c r="I55" s="25"/>
      <c r="J55" s="25"/>
      <c r="K55" s="25"/>
      <c r="L55" s="44"/>
      <c r="M55" s="25"/>
      <c r="N55" s="25"/>
      <c r="O55" s="30"/>
      <c r="P55" s="34"/>
      <c r="Q55" s="30"/>
      <c r="R55" s="30"/>
      <c r="S55" s="30"/>
      <c r="T55" s="30"/>
    </row>
    <row r="56" spans="1:20" ht="20.25" customHeight="1" x14ac:dyDescent="0.4">
      <c r="A56" s="22"/>
      <c r="B56" s="25"/>
      <c r="C56" s="22"/>
      <c r="D56" s="43"/>
      <c r="E56" s="25"/>
      <c r="F56" s="25"/>
      <c r="G56" s="25"/>
      <c r="H56" s="25"/>
      <c r="I56" s="25"/>
      <c r="J56" s="25"/>
      <c r="K56" s="25"/>
      <c r="L56" s="44"/>
      <c r="M56" s="25"/>
      <c r="N56" s="25"/>
      <c r="O56" s="30"/>
      <c r="P56" s="34"/>
      <c r="Q56" s="30"/>
      <c r="R56" s="30"/>
      <c r="S56" s="30"/>
      <c r="T56" s="30"/>
    </row>
    <row r="57" spans="1:20" ht="20.25" customHeight="1" x14ac:dyDescent="0.4">
      <c r="A57" s="22"/>
      <c r="B57" s="25"/>
      <c r="C57" s="22"/>
      <c r="D57" s="43"/>
      <c r="E57" s="25"/>
      <c r="F57" s="25"/>
      <c r="G57" s="25"/>
      <c r="H57" s="25"/>
      <c r="I57" s="25"/>
      <c r="J57" s="25"/>
      <c r="K57" s="25"/>
      <c r="L57" s="44"/>
      <c r="M57" s="25"/>
      <c r="N57" s="25"/>
      <c r="O57" s="30"/>
      <c r="P57" s="34"/>
      <c r="Q57" s="30"/>
      <c r="R57" s="30"/>
      <c r="S57" s="30"/>
      <c r="T57" s="30"/>
    </row>
    <row r="58" spans="1:20" ht="20.25" customHeight="1" x14ac:dyDescent="0.4">
      <c r="A58" s="22"/>
      <c r="B58" s="25"/>
      <c r="C58" s="22"/>
      <c r="D58" s="43"/>
      <c r="E58" s="25"/>
      <c r="F58" s="25"/>
      <c r="G58" s="25"/>
      <c r="H58" s="25"/>
      <c r="I58" s="25"/>
      <c r="J58" s="25"/>
      <c r="K58" s="25"/>
      <c r="L58" s="44"/>
      <c r="M58" s="25"/>
      <c r="N58" s="25"/>
      <c r="O58" s="30"/>
      <c r="P58" s="34"/>
      <c r="Q58" s="30"/>
      <c r="R58" s="30"/>
      <c r="S58" s="30"/>
      <c r="T58" s="30"/>
    </row>
    <row r="59" spans="1:20" ht="20.25" customHeight="1" x14ac:dyDescent="0.4">
      <c r="A59" s="22"/>
      <c r="B59" s="25"/>
      <c r="C59" s="22"/>
      <c r="D59" s="43"/>
      <c r="E59" s="25"/>
      <c r="F59" s="25"/>
      <c r="G59" s="25"/>
      <c r="H59" s="25"/>
      <c r="I59" s="25"/>
      <c r="J59" s="25"/>
      <c r="K59" s="25"/>
      <c r="L59" s="44"/>
      <c r="M59" s="25"/>
      <c r="N59" s="25"/>
      <c r="O59" s="30"/>
      <c r="P59" s="34"/>
      <c r="Q59" s="30"/>
      <c r="R59" s="30"/>
      <c r="S59" s="30"/>
      <c r="T59" s="30"/>
    </row>
    <row r="60" spans="1:20" ht="20.25" customHeight="1" x14ac:dyDescent="0.4">
      <c r="A60" s="22"/>
      <c r="B60" s="25"/>
      <c r="C60" s="22"/>
      <c r="D60" s="43"/>
      <c r="E60" s="25"/>
      <c r="F60" s="25"/>
      <c r="G60" s="25"/>
      <c r="H60" s="25"/>
      <c r="I60" s="25"/>
      <c r="J60" s="25"/>
      <c r="K60" s="25"/>
      <c r="L60" s="44"/>
      <c r="M60" s="25"/>
      <c r="N60" s="25"/>
      <c r="O60" s="30"/>
      <c r="P60" s="34"/>
      <c r="Q60" s="30"/>
      <c r="R60" s="30"/>
      <c r="S60" s="30"/>
      <c r="T60" s="30"/>
    </row>
    <row r="61" spans="1:20" ht="20.25" customHeight="1" x14ac:dyDescent="0.4">
      <c r="A61" s="22"/>
      <c r="B61" s="25"/>
      <c r="C61" s="22"/>
      <c r="D61" s="43"/>
      <c r="E61" s="25"/>
      <c r="F61" s="25"/>
      <c r="G61" s="25"/>
      <c r="H61" s="25"/>
      <c r="I61" s="25"/>
      <c r="J61" s="25"/>
      <c r="K61" s="25"/>
      <c r="L61" s="44"/>
      <c r="M61" s="25"/>
      <c r="N61" s="25"/>
      <c r="O61" s="30"/>
      <c r="P61" s="34"/>
      <c r="Q61" s="30"/>
      <c r="R61" s="30"/>
      <c r="S61" s="30"/>
      <c r="T61" s="30"/>
    </row>
    <row r="62" spans="1:20" ht="20.25" customHeight="1" x14ac:dyDescent="0.4">
      <c r="A62" s="22"/>
      <c r="B62" s="25"/>
      <c r="C62" s="22"/>
      <c r="D62" s="43"/>
      <c r="E62" s="25"/>
      <c r="F62" s="25"/>
      <c r="G62" s="25"/>
      <c r="H62" s="25"/>
      <c r="I62" s="25"/>
      <c r="J62" s="25"/>
      <c r="K62" s="25"/>
      <c r="L62" s="44"/>
      <c r="M62" s="25"/>
      <c r="N62" s="25"/>
      <c r="O62" s="30"/>
      <c r="P62" s="34"/>
      <c r="Q62" s="30"/>
      <c r="R62" s="30"/>
      <c r="S62" s="30"/>
      <c r="T62" s="30"/>
    </row>
    <row r="63" spans="1:20" ht="20.25" customHeight="1" x14ac:dyDescent="0.4">
      <c r="A63" s="22"/>
      <c r="B63" s="25"/>
      <c r="C63" s="22"/>
      <c r="D63" s="43"/>
      <c r="E63" s="25"/>
      <c r="F63" s="25"/>
      <c r="G63" s="25"/>
      <c r="H63" s="25"/>
      <c r="I63" s="25"/>
      <c r="J63" s="25"/>
      <c r="K63" s="25"/>
      <c r="L63" s="44"/>
      <c r="M63" s="25"/>
      <c r="N63" s="25"/>
      <c r="O63" s="30"/>
      <c r="P63" s="34"/>
      <c r="Q63" s="30"/>
      <c r="R63" s="30"/>
      <c r="S63" s="30"/>
      <c r="T63" s="30"/>
    </row>
    <row r="64" spans="1:20" ht="20.25" customHeight="1" x14ac:dyDescent="0.4">
      <c r="A64" s="22"/>
      <c r="B64" s="25"/>
      <c r="C64" s="22"/>
      <c r="D64" s="43"/>
      <c r="E64" s="25"/>
      <c r="F64" s="25"/>
      <c r="G64" s="25"/>
      <c r="H64" s="25"/>
      <c r="I64" s="25"/>
      <c r="J64" s="25"/>
      <c r="K64" s="25"/>
      <c r="L64" s="44"/>
      <c r="M64" s="25"/>
      <c r="N64" s="25"/>
      <c r="O64" s="30"/>
      <c r="P64" s="34"/>
      <c r="Q64" s="30"/>
      <c r="R64" s="30"/>
      <c r="S64" s="30"/>
      <c r="T64" s="30"/>
    </row>
    <row r="65" spans="1:20" ht="20.25" customHeight="1" x14ac:dyDescent="0.4">
      <c r="A65" s="22"/>
      <c r="B65" s="25"/>
      <c r="C65" s="22"/>
      <c r="D65" s="43"/>
      <c r="E65" s="25"/>
      <c r="F65" s="25"/>
      <c r="G65" s="25"/>
      <c r="H65" s="25"/>
      <c r="I65" s="25"/>
      <c r="J65" s="25"/>
      <c r="K65" s="25"/>
      <c r="L65" s="44"/>
      <c r="M65" s="25"/>
      <c r="N65" s="25"/>
      <c r="O65" s="30"/>
      <c r="P65" s="34"/>
      <c r="Q65" s="30"/>
      <c r="R65" s="30"/>
      <c r="S65" s="30"/>
      <c r="T65" s="30"/>
    </row>
    <row r="66" spans="1:20" ht="20.25" customHeight="1" x14ac:dyDescent="0.4">
      <c r="A66" s="22"/>
      <c r="B66" s="25"/>
      <c r="C66" s="22"/>
      <c r="D66" s="43"/>
      <c r="E66" s="25"/>
      <c r="F66" s="25"/>
      <c r="G66" s="25"/>
      <c r="H66" s="25"/>
      <c r="I66" s="25"/>
      <c r="J66" s="25"/>
      <c r="K66" s="25"/>
      <c r="L66" s="44"/>
      <c r="M66" s="25"/>
      <c r="N66" s="25"/>
      <c r="O66" s="30"/>
      <c r="P66" s="34"/>
      <c r="Q66" s="30"/>
      <c r="R66" s="30"/>
      <c r="S66" s="30"/>
      <c r="T66" s="30"/>
    </row>
    <row r="67" spans="1:20" ht="20.25" customHeight="1" x14ac:dyDescent="0.4">
      <c r="A67" s="22"/>
      <c r="B67" s="25"/>
      <c r="C67" s="22"/>
      <c r="D67" s="43"/>
      <c r="E67" s="25"/>
      <c r="F67" s="25"/>
      <c r="G67" s="25"/>
      <c r="H67" s="25"/>
      <c r="I67" s="25"/>
      <c r="J67" s="25"/>
      <c r="K67" s="25"/>
      <c r="L67" s="44"/>
      <c r="M67" s="25"/>
      <c r="N67" s="25"/>
      <c r="O67" s="30"/>
      <c r="P67" s="34"/>
      <c r="Q67" s="30"/>
      <c r="R67" s="30"/>
      <c r="S67" s="30"/>
      <c r="T67" s="30"/>
    </row>
    <row r="68" spans="1:20" ht="20.25" customHeight="1" x14ac:dyDescent="0.4">
      <c r="A68" s="22"/>
      <c r="B68" s="25"/>
      <c r="C68" s="22"/>
      <c r="D68" s="43"/>
      <c r="E68" s="25"/>
      <c r="F68" s="25"/>
      <c r="G68" s="25"/>
      <c r="H68" s="25"/>
      <c r="I68" s="25"/>
      <c r="J68" s="25"/>
      <c r="K68" s="25"/>
      <c r="L68" s="44"/>
      <c r="M68" s="25"/>
      <c r="N68" s="25"/>
      <c r="O68" s="30"/>
      <c r="P68" s="34"/>
      <c r="Q68" s="30"/>
      <c r="R68" s="30"/>
      <c r="S68" s="30"/>
      <c r="T68" s="30"/>
    </row>
    <row r="69" spans="1:20" ht="20.25" customHeight="1" x14ac:dyDescent="0.4">
      <c r="A69" s="22"/>
      <c r="B69" s="25"/>
      <c r="C69" s="22"/>
      <c r="D69" s="43"/>
      <c r="E69" s="25"/>
      <c r="F69" s="25"/>
      <c r="G69" s="25"/>
      <c r="H69" s="25"/>
      <c r="I69" s="25"/>
      <c r="J69" s="25"/>
      <c r="K69" s="25"/>
      <c r="L69" s="44"/>
      <c r="M69" s="25"/>
      <c r="N69" s="25"/>
      <c r="O69" s="30"/>
      <c r="P69" s="34"/>
      <c r="Q69" s="30"/>
      <c r="R69" s="30"/>
      <c r="S69" s="30"/>
      <c r="T69" s="30"/>
    </row>
    <row r="70" spans="1:20" ht="20.25" customHeight="1" x14ac:dyDescent="0.4">
      <c r="A70" s="22"/>
      <c r="B70" s="25"/>
      <c r="C70" s="22"/>
      <c r="D70" s="43"/>
      <c r="E70" s="25"/>
      <c r="F70" s="25"/>
      <c r="G70" s="25"/>
      <c r="H70" s="25"/>
      <c r="I70" s="25"/>
      <c r="J70" s="25"/>
      <c r="K70" s="25"/>
      <c r="L70" s="44"/>
      <c r="M70" s="25"/>
      <c r="N70" s="25"/>
      <c r="O70" s="30"/>
      <c r="P70" s="34"/>
      <c r="Q70" s="30"/>
      <c r="R70" s="30"/>
      <c r="S70" s="30"/>
      <c r="T70" s="30"/>
    </row>
    <row r="71" spans="1:20" ht="20.25" customHeight="1" x14ac:dyDescent="0.4">
      <c r="A71" s="22"/>
      <c r="B71" s="25"/>
      <c r="C71" s="22"/>
      <c r="D71" s="43"/>
      <c r="E71" s="25"/>
      <c r="F71" s="25"/>
      <c r="G71" s="25"/>
      <c r="H71" s="25"/>
      <c r="I71" s="25"/>
      <c r="J71" s="25"/>
      <c r="K71" s="25"/>
      <c r="L71" s="44"/>
      <c r="M71" s="25"/>
      <c r="N71" s="25"/>
      <c r="O71" s="30"/>
      <c r="P71" s="34"/>
      <c r="Q71" s="30"/>
      <c r="R71" s="30"/>
      <c r="S71" s="30"/>
      <c r="T71" s="30"/>
    </row>
    <row r="72" spans="1:20" ht="20.25" customHeight="1" x14ac:dyDescent="0.4">
      <c r="A72" s="22"/>
      <c r="B72" s="25"/>
      <c r="C72" s="22"/>
      <c r="D72" s="43"/>
      <c r="E72" s="25"/>
      <c r="F72" s="25"/>
      <c r="G72" s="25"/>
      <c r="H72" s="25"/>
      <c r="I72" s="25"/>
      <c r="J72" s="25"/>
      <c r="K72" s="25"/>
      <c r="L72" s="44"/>
      <c r="M72" s="25"/>
      <c r="N72" s="25"/>
      <c r="O72" s="30"/>
      <c r="P72" s="34"/>
      <c r="Q72" s="30"/>
      <c r="R72" s="30"/>
      <c r="S72" s="30"/>
      <c r="T72" s="30"/>
    </row>
    <row r="73" spans="1:20" ht="20.25" customHeight="1" x14ac:dyDescent="0.4">
      <c r="A73" s="22"/>
      <c r="B73" s="25"/>
      <c r="C73" s="22"/>
      <c r="D73" s="43"/>
      <c r="E73" s="25"/>
      <c r="F73" s="25"/>
      <c r="G73" s="25"/>
      <c r="H73" s="25"/>
      <c r="I73" s="25"/>
      <c r="J73" s="25"/>
      <c r="K73" s="25"/>
      <c r="L73" s="44"/>
      <c r="M73" s="25"/>
      <c r="N73" s="25"/>
      <c r="O73" s="30"/>
      <c r="P73" s="34"/>
      <c r="Q73" s="30"/>
      <c r="R73" s="30"/>
      <c r="S73" s="30"/>
      <c r="T73" s="30"/>
    </row>
    <row r="74" spans="1:20" ht="20.25" customHeight="1" x14ac:dyDescent="0.4">
      <c r="A74" s="22"/>
      <c r="B74" s="25"/>
      <c r="C74" s="22"/>
      <c r="D74" s="43"/>
      <c r="E74" s="25"/>
      <c r="F74" s="25"/>
      <c r="G74" s="25"/>
      <c r="H74" s="25"/>
      <c r="I74" s="25"/>
      <c r="J74" s="25"/>
      <c r="K74" s="25"/>
      <c r="L74" s="44"/>
      <c r="M74" s="25"/>
      <c r="N74" s="25"/>
      <c r="O74" s="30"/>
      <c r="P74" s="34"/>
      <c r="Q74" s="30"/>
      <c r="R74" s="30"/>
      <c r="S74" s="30"/>
      <c r="T74" s="30"/>
    </row>
    <row r="75" spans="1:20" ht="20.25" customHeight="1" x14ac:dyDescent="0.4">
      <c r="A75" s="22"/>
      <c r="B75" s="25"/>
      <c r="C75" s="22"/>
      <c r="D75" s="43"/>
      <c r="E75" s="25"/>
      <c r="F75" s="25"/>
      <c r="G75" s="25"/>
      <c r="H75" s="25"/>
      <c r="I75" s="25"/>
      <c r="J75" s="25"/>
      <c r="K75" s="25"/>
      <c r="L75" s="44"/>
      <c r="M75" s="25"/>
      <c r="N75" s="25"/>
      <c r="O75" s="30"/>
      <c r="P75" s="34"/>
      <c r="Q75" s="30"/>
      <c r="R75" s="30"/>
      <c r="S75" s="30"/>
      <c r="T75" s="30"/>
    </row>
    <row r="76" spans="1:20" ht="20.25" customHeight="1" x14ac:dyDescent="0.4">
      <c r="A76" s="22"/>
      <c r="B76" s="25"/>
      <c r="C76" s="22"/>
      <c r="D76" s="43"/>
      <c r="E76" s="25"/>
      <c r="F76" s="25"/>
      <c r="G76" s="25"/>
      <c r="H76" s="25"/>
      <c r="I76" s="25"/>
      <c r="J76" s="25"/>
      <c r="K76" s="25"/>
      <c r="L76" s="44"/>
      <c r="M76" s="25"/>
      <c r="N76" s="25"/>
      <c r="O76" s="30"/>
      <c r="P76" s="34"/>
      <c r="Q76" s="30"/>
      <c r="R76" s="30"/>
      <c r="S76" s="30"/>
      <c r="T76" s="30"/>
    </row>
    <row r="77" spans="1:20" ht="20.25" customHeight="1" x14ac:dyDescent="0.4">
      <c r="A77" s="22"/>
      <c r="B77" s="25"/>
      <c r="C77" s="22"/>
      <c r="D77" s="43"/>
      <c r="E77" s="25"/>
      <c r="F77" s="25"/>
      <c r="G77" s="25"/>
      <c r="H77" s="25"/>
      <c r="I77" s="25"/>
      <c r="J77" s="25"/>
      <c r="K77" s="25"/>
      <c r="L77" s="44"/>
      <c r="M77" s="25"/>
      <c r="N77" s="25"/>
      <c r="O77" s="30"/>
      <c r="P77" s="34"/>
      <c r="Q77" s="30"/>
      <c r="R77" s="30"/>
      <c r="S77" s="30"/>
      <c r="T77" s="30"/>
    </row>
    <row r="78" spans="1:20" ht="20.25" customHeight="1" x14ac:dyDescent="0.4">
      <c r="A78" s="22"/>
      <c r="B78" s="25"/>
      <c r="C78" s="22"/>
      <c r="D78" s="43"/>
      <c r="E78" s="25"/>
      <c r="F78" s="25"/>
      <c r="G78" s="25"/>
      <c r="H78" s="25"/>
      <c r="I78" s="25"/>
      <c r="J78" s="25"/>
      <c r="K78" s="25"/>
      <c r="L78" s="44"/>
      <c r="M78" s="25"/>
      <c r="N78" s="25"/>
      <c r="O78" s="30"/>
      <c r="P78" s="34"/>
      <c r="Q78" s="30"/>
      <c r="R78" s="30"/>
      <c r="S78" s="30"/>
      <c r="T78" s="30"/>
    </row>
    <row r="79" spans="1:20" ht="20.25" customHeight="1" x14ac:dyDescent="0.4">
      <c r="A79" s="22"/>
      <c r="B79" s="25"/>
      <c r="C79" s="22"/>
      <c r="D79" s="43"/>
      <c r="E79" s="25"/>
      <c r="F79" s="25"/>
      <c r="G79" s="25"/>
      <c r="H79" s="25"/>
      <c r="I79" s="25"/>
      <c r="J79" s="25"/>
      <c r="K79" s="25"/>
      <c r="L79" s="44"/>
      <c r="M79" s="25"/>
      <c r="N79" s="25"/>
      <c r="O79" s="30"/>
      <c r="P79" s="34"/>
      <c r="Q79" s="30"/>
      <c r="R79" s="30"/>
      <c r="S79" s="30"/>
      <c r="T79" s="30"/>
    </row>
    <row r="80" spans="1:20" ht="20.25" customHeight="1" x14ac:dyDescent="0.4">
      <c r="A80" s="22"/>
      <c r="B80" s="25"/>
      <c r="C80" s="22"/>
      <c r="D80" s="43"/>
      <c r="E80" s="25"/>
      <c r="F80" s="25"/>
      <c r="G80" s="25"/>
      <c r="H80" s="25"/>
      <c r="I80" s="25"/>
      <c r="J80" s="25"/>
      <c r="K80" s="25"/>
      <c r="L80" s="44"/>
      <c r="M80" s="25"/>
      <c r="N80" s="25"/>
      <c r="O80" s="30"/>
      <c r="P80" s="34"/>
      <c r="Q80" s="30"/>
      <c r="R80" s="30"/>
      <c r="S80" s="30"/>
      <c r="T80" s="30"/>
    </row>
    <row r="81" spans="1:20" ht="20.25" customHeight="1" x14ac:dyDescent="0.4">
      <c r="A81" s="22"/>
      <c r="B81" s="25"/>
      <c r="C81" s="22"/>
      <c r="D81" s="43"/>
      <c r="E81" s="25"/>
      <c r="F81" s="25"/>
      <c r="G81" s="25"/>
      <c r="H81" s="25"/>
      <c r="I81" s="25"/>
      <c r="J81" s="25"/>
      <c r="K81" s="25"/>
      <c r="L81" s="44"/>
      <c r="M81" s="25"/>
      <c r="N81" s="25"/>
      <c r="O81" s="30"/>
      <c r="P81" s="34"/>
      <c r="Q81" s="30"/>
      <c r="R81" s="30"/>
      <c r="S81" s="30"/>
      <c r="T81" s="30"/>
    </row>
    <row r="82" spans="1:20" ht="20.25" customHeight="1" x14ac:dyDescent="0.4">
      <c r="A82" s="22"/>
      <c r="B82" s="25"/>
      <c r="C82" s="22"/>
      <c r="D82" s="43"/>
      <c r="E82" s="25"/>
      <c r="F82" s="25"/>
      <c r="G82" s="25"/>
      <c r="H82" s="25"/>
      <c r="I82" s="25"/>
      <c r="J82" s="25"/>
      <c r="K82" s="25"/>
      <c r="L82" s="44"/>
      <c r="M82" s="25"/>
      <c r="N82" s="25"/>
      <c r="O82" s="30"/>
      <c r="P82" s="34"/>
      <c r="Q82" s="30"/>
      <c r="R82" s="30"/>
      <c r="S82" s="30"/>
      <c r="T82" s="30"/>
    </row>
    <row r="83" spans="1:20" ht="20.25" customHeight="1" x14ac:dyDescent="0.4">
      <c r="A83" s="22"/>
      <c r="B83" s="25"/>
      <c r="C83" s="22"/>
      <c r="D83" s="43"/>
      <c r="E83" s="25"/>
      <c r="F83" s="25"/>
      <c r="G83" s="25"/>
      <c r="H83" s="25"/>
      <c r="I83" s="25"/>
      <c r="J83" s="25"/>
      <c r="K83" s="25"/>
      <c r="L83" s="44"/>
      <c r="M83" s="25"/>
      <c r="N83" s="25"/>
      <c r="O83" s="30"/>
      <c r="P83" s="34"/>
      <c r="Q83" s="30"/>
      <c r="R83" s="30"/>
      <c r="S83" s="30"/>
      <c r="T83" s="30"/>
    </row>
  </sheetData>
  <mergeCells count="105">
    <mergeCell ref="Q24:Q25"/>
    <mergeCell ref="Q26:Q27"/>
    <mergeCell ref="Q28:Q30"/>
    <mergeCell ref="E42:J42"/>
    <mergeCell ref="L42:N42"/>
    <mergeCell ref="B43:D43"/>
    <mergeCell ref="E43:J43"/>
    <mergeCell ref="L43:N43"/>
    <mergeCell ref="B44:B45"/>
    <mergeCell ref="C44:C45"/>
    <mergeCell ref="D44:D45"/>
    <mergeCell ref="E44:E45"/>
    <mergeCell ref="F44:F45"/>
    <mergeCell ref="G44:G45"/>
    <mergeCell ref="H44:I44"/>
    <mergeCell ref="J44:K44"/>
    <mergeCell ref="L44:L45"/>
    <mergeCell ref="M44:N44"/>
    <mergeCell ref="E36:E37"/>
    <mergeCell ref="F36:F37"/>
    <mergeCell ref="G36:G37"/>
    <mergeCell ref="H36:I36"/>
    <mergeCell ref="J36:K36"/>
    <mergeCell ref="L36:L37"/>
    <mergeCell ref="B12:D12"/>
    <mergeCell ref="B13:D13"/>
    <mergeCell ref="B19:D19"/>
    <mergeCell ref="B20:D20"/>
    <mergeCell ref="B26:D26"/>
    <mergeCell ref="B27:D27"/>
    <mergeCell ref="B42:D42"/>
    <mergeCell ref="B21:B22"/>
    <mergeCell ref="C21:C22"/>
    <mergeCell ref="D21:D22"/>
    <mergeCell ref="B34:D34"/>
    <mergeCell ref="B36:B37"/>
    <mergeCell ref="C36:C37"/>
    <mergeCell ref="D36:D37"/>
    <mergeCell ref="B2:N2"/>
    <mergeCell ref="B6:B7"/>
    <mergeCell ref="E6:E7"/>
    <mergeCell ref="F6:F7"/>
    <mergeCell ref="E4:J4"/>
    <mergeCell ref="E5:J5"/>
    <mergeCell ref="L5:N5"/>
    <mergeCell ref="G6:G7"/>
    <mergeCell ref="H6:I6"/>
    <mergeCell ref="J6:K6"/>
    <mergeCell ref="L6:L7"/>
    <mergeCell ref="D6:D7"/>
    <mergeCell ref="M6:N6"/>
    <mergeCell ref="L4:N4"/>
    <mergeCell ref="C6:C7"/>
    <mergeCell ref="B4:D4"/>
    <mergeCell ref="B5:D5"/>
    <mergeCell ref="E27:J27"/>
    <mergeCell ref="N16:N17"/>
    <mergeCell ref="C16:C17"/>
    <mergeCell ref="B14:B15"/>
    <mergeCell ref="B16:B17"/>
    <mergeCell ref="C14:C15"/>
    <mergeCell ref="D14:D15"/>
    <mergeCell ref="E14:E15"/>
    <mergeCell ref="F14:F15"/>
    <mergeCell ref="M21:N21"/>
    <mergeCell ref="E12:J12"/>
    <mergeCell ref="E26:J26"/>
    <mergeCell ref="F21:F22"/>
    <mergeCell ref="L26:N26"/>
    <mergeCell ref="G21:G22"/>
    <mergeCell ref="L16:L17"/>
    <mergeCell ref="L27:N27"/>
    <mergeCell ref="E21:E22"/>
    <mergeCell ref="E13:J13"/>
    <mergeCell ref="G14:G15"/>
    <mergeCell ref="H14:I14"/>
    <mergeCell ref="J14:K14"/>
    <mergeCell ref="L14:L15"/>
    <mergeCell ref="H21:I21"/>
    <mergeCell ref="I16:I17"/>
    <mergeCell ref="J21:K21"/>
    <mergeCell ref="L21:L22"/>
    <mergeCell ref="E19:J19"/>
    <mergeCell ref="L19:N19"/>
    <mergeCell ref="E20:J20"/>
    <mergeCell ref="L20:N20"/>
    <mergeCell ref="L12:N12"/>
    <mergeCell ref="L13:N13"/>
    <mergeCell ref="M14:N14"/>
    <mergeCell ref="M36:N36"/>
    <mergeCell ref="M28:N28"/>
    <mergeCell ref="E34:J34"/>
    <mergeCell ref="L34:N34"/>
    <mergeCell ref="B35:D35"/>
    <mergeCell ref="E35:J35"/>
    <mergeCell ref="L35:N35"/>
    <mergeCell ref="G28:G29"/>
    <mergeCell ref="H28:I28"/>
    <mergeCell ref="J28:K28"/>
    <mergeCell ref="L28:L29"/>
    <mergeCell ref="F28:F29"/>
    <mergeCell ref="E28:E29"/>
    <mergeCell ref="B28:B29"/>
    <mergeCell ref="C28:C29"/>
    <mergeCell ref="D28:D29"/>
  </mergeCells>
  <printOptions horizontalCentered="1"/>
  <pageMargins left="0.23622047244094491" right="0.23622047244094491" top="0.28999999999999998" bottom="0.26" header="0" footer="0"/>
  <pageSetup paperSize="9" fitToHeight="0" orientation="landscape" r:id="rId1"/>
  <headerFooter>
    <oddFooter>&amp;L&amp;P/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984375" defaultRowHeight="15" customHeight="1" x14ac:dyDescent="0.25"/>
  <cols>
    <col min="1" max="1" width="16.8984375" customWidth="1"/>
    <col min="2" max="2" width="9.69921875" customWidth="1"/>
    <col min="3" max="3" width="28.3984375" customWidth="1"/>
    <col min="4" max="4" width="10.09765625" customWidth="1"/>
    <col min="5" max="5" width="65.69921875" customWidth="1"/>
    <col min="6" max="9" width="11.3984375" customWidth="1"/>
    <col min="10" max="10" width="3.09765625" customWidth="1"/>
    <col min="11" max="11" width="9" customWidth="1"/>
  </cols>
  <sheetData>
    <row r="1" spans="1:11" ht="15" customHeight="1" x14ac:dyDescent="0.25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5">
      <c r="A2" s="5"/>
      <c r="B2" s="289" t="s">
        <v>59</v>
      </c>
      <c r="C2" s="290"/>
      <c r="D2" s="290"/>
      <c r="E2" s="290"/>
      <c r="F2" s="290"/>
      <c r="G2" s="291"/>
      <c r="H2" s="2"/>
      <c r="I2" s="2"/>
      <c r="J2" s="2"/>
      <c r="K2" s="2"/>
    </row>
    <row r="3" spans="1:11" ht="19.5" customHeight="1" x14ac:dyDescent="0.25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5">
      <c r="A4" s="294" t="s">
        <v>0</v>
      </c>
      <c r="B4" s="294" t="s">
        <v>1</v>
      </c>
      <c r="C4" s="294" t="s">
        <v>2</v>
      </c>
      <c r="D4" s="292" t="s">
        <v>3</v>
      </c>
      <c r="E4" s="294" t="s">
        <v>4</v>
      </c>
      <c r="F4" s="6" t="s">
        <v>5</v>
      </c>
      <c r="G4" s="295" t="s">
        <v>6</v>
      </c>
      <c r="H4" s="265"/>
      <c r="I4" s="266"/>
      <c r="J4" s="7"/>
      <c r="K4" s="7"/>
    </row>
    <row r="5" spans="1:11" ht="36.75" customHeight="1" x14ac:dyDescent="0.25">
      <c r="A5" s="293"/>
      <c r="B5" s="293"/>
      <c r="C5" s="293"/>
      <c r="D5" s="293"/>
      <c r="E5" s="293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5">
      <c r="A6" s="298" t="s">
        <v>7</v>
      </c>
      <c r="B6" s="296">
        <v>4</v>
      </c>
      <c r="C6" s="296" t="s">
        <v>8</v>
      </c>
      <c r="D6" s="11" t="s">
        <v>9</v>
      </c>
      <c r="E6" s="12" t="s">
        <v>10</v>
      </c>
      <c r="F6" s="13">
        <v>0</v>
      </c>
      <c r="G6" s="13">
        <v>1</v>
      </c>
      <c r="H6" s="13">
        <v>1</v>
      </c>
      <c r="I6" s="13">
        <v>1</v>
      </c>
      <c r="J6" s="2"/>
      <c r="K6" s="2"/>
    </row>
    <row r="7" spans="1:11" ht="36" customHeight="1" x14ac:dyDescent="0.25">
      <c r="A7" s="299"/>
      <c r="B7" s="297"/>
      <c r="C7" s="297"/>
      <c r="D7" s="11" t="s">
        <v>11</v>
      </c>
      <c r="E7" s="12" t="s">
        <v>12</v>
      </c>
      <c r="F7" s="13">
        <v>0</v>
      </c>
      <c r="G7" s="13">
        <v>1</v>
      </c>
      <c r="H7" s="13">
        <v>1</v>
      </c>
      <c r="I7" s="13">
        <v>1</v>
      </c>
      <c r="J7" s="2"/>
      <c r="K7" s="2"/>
    </row>
    <row r="8" spans="1:11" ht="36" customHeight="1" x14ac:dyDescent="0.25">
      <c r="A8" s="299"/>
      <c r="B8" s="10">
        <v>6</v>
      </c>
      <c r="C8" s="10" t="s">
        <v>13</v>
      </c>
      <c r="D8" s="11" t="s">
        <v>90</v>
      </c>
      <c r="E8" s="12" t="s">
        <v>91</v>
      </c>
      <c r="F8" s="13">
        <v>1</v>
      </c>
      <c r="G8" s="13">
        <v>3</v>
      </c>
      <c r="H8" s="13">
        <v>4</v>
      </c>
      <c r="I8" s="13">
        <v>5</v>
      </c>
      <c r="J8" s="2"/>
      <c r="K8" s="2"/>
    </row>
    <row r="9" spans="1:11" ht="36" customHeight="1" x14ac:dyDescent="0.25">
      <c r="A9" s="296" t="s">
        <v>60</v>
      </c>
      <c r="B9" s="296">
        <v>1</v>
      </c>
      <c r="C9" s="296" t="s">
        <v>132</v>
      </c>
      <c r="D9" s="35" t="s">
        <v>133</v>
      </c>
      <c r="E9" s="12" t="s">
        <v>134</v>
      </c>
      <c r="F9" s="13">
        <v>0</v>
      </c>
      <c r="G9" s="13">
        <v>2000</v>
      </c>
      <c r="H9" s="13">
        <v>4000</v>
      </c>
      <c r="I9" s="13">
        <v>8000</v>
      </c>
      <c r="J9" s="2"/>
      <c r="K9" s="2"/>
    </row>
    <row r="10" spans="1:11" ht="36" customHeight="1" x14ac:dyDescent="0.25">
      <c r="A10" s="297"/>
      <c r="B10" s="297"/>
      <c r="C10" s="297"/>
      <c r="D10" s="11" t="s">
        <v>135</v>
      </c>
      <c r="E10" s="12" t="s">
        <v>136</v>
      </c>
      <c r="F10" s="13">
        <v>2</v>
      </c>
      <c r="G10" s="13">
        <v>4</v>
      </c>
      <c r="H10" s="13">
        <v>6</v>
      </c>
      <c r="I10" s="13">
        <v>8</v>
      </c>
      <c r="J10" s="2"/>
      <c r="K10" s="2" t="s">
        <v>137</v>
      </c>
    </row>
    <row r="11" spans="1:11" ht="36" customHeight="1" x14ac:dyDescent="0.25">
      <c r="A11" s="297"/>
      <c r="B11" s="297"/>
      <c r="C11" s="297"/>
      <c r="D11" s="11" t="s">
        <v>138</v>
      </c>
      <c r="E11" s="12" t="s">
        <v>139</v>
      </c>
      <c r="F11" s="13">
        <v>3</v>
      </c>
      <c r="G11" s="13">
        <v>5</v>
      </c>
      <c r="H11" s="13">
        <v>6</v>
      </c>
      <c r="I11" s="13">
        <v>7</v>
      </c>
      <c r="J11" s="2"/>
      <c r="K11" s="2" t="s">
        <v>140</v>
      </c>
    </row>
    <row r="12" spans="1:11" ht="36" customHeight="1" x14ac:dyDescent="0.25">
      <c r="A12" s="297"/>
      <c r="B12" s="297"/>
      <c r="C12" s="297"/>
      <c r="D12" s="11" t="s">
        <v>141</v>
      </c>
      <c r="E12" s="12" t="s">
        <v>142</v>
      </c>
      <c r="F12" s="13">
        <v>5</v>
      </c>
      <c r="G12" s="13">
        <v>10</v>
      </c>
      <c r="H12" s="13">
        <v>14</v>
      </c>
      <c r="I12" s="13">
        <v>18</v>
      </c>
      <c r="J12" s="2"/>
      <c r="K12" s="2"/>
    </row>
    <row r="13" spans="1:11" ht="36" customHeight="1" x14ac:dyDescent="0.25">
      <c r="A13" s="297"/>
      <c r="B13" s="297"/>
      <c r="C13" s="297"/>
      <c r="D13" s="37" t="s">
        <v>143</v>
      </c>
      <c r="E13" s="12" t="s">
        <v>144</v>
      </c>
      <c r="F13" s="13">
        <v>10</v>
      </c>
      <c r="G13" s="55">
        <v>0.5</v>
      </c>
      <c r="H13" s="55">
        <v>0.7</v>
      </c>
      <c r="I13" s="55">
        <v>1</v>
      </c>
      <c r="J13" s="2"/>
      <c r="K13" s="2"/>
    </row>
    <row r="14" spans="1:11" ht="18" customHeight="1" x14ac:dyDescent="0.25">
      <c r="A14" s="1"/>
      <c r="B14" s="2"/>
      <c r="C14" s="3"/>
      <c r="D14" s="4"/>
      <c r="E14" s="3"/>
      <c r="F14" s="15"/>
      <c r="G14" s="15"/>
      <c r="H14" s="2"/>
      <c r="I14" s="2"/>
      <c r="J14" s="2"/>
      <c r="K14" s="2"/>
    </row>
    <row r="15" spans="1:11" ht="18" customHeight="1" x14ac:dyDescent="0.25">
      <c r="A15" s="1"/>
      <c r="B15" s="2"/>
      <c r="C15" s="3"/>
      <c r="D15" s="4"/>
      <c r="E15" s="3"/>
      <c r="F15" s="15"/>
      <c r="G15" s="15"/>
      <c r="H15" s="2"/>
      <c r="I15" s="2"/>
      <c r="J15" s="2"/>
      <c r="K15" s="2"/>
    </row>
    <row r="16" spans="1:11" ht="18" customHeight="1" x14ac:dyDescent="0.25">
      <c r="A16" s="1"/>
      <c r="B16" s="2"/>
      <c r="C16" s="3"/>
      <c r="D16" s="4"/>
      <c r="E16" s="3"/>
      <c r="F16" s="15"/>
      <c r="G16" s="15"/>
      <c r="H16" s="2"/>
      <c r="I16" s="2"/>
      <c r="J16" s="2"/>
      <c r="K16" s="2"/>
    </row>
    <row r="17" spans="1:11" ht="18" customHeight="1" x14ac:dyDescent="0.25">
      <c r="A17" s="1"/>
      <c r="B17" s="2"/>
      <c r="C17" s="3"/>
      <c r="D17" s="4"/>
      <c r="E17" s="3"/>
      <c r="F17" s="15"/>
      <c r="G17" s="15"/>
      <c r="H17" s="2"/>
      <c r="I17" s="2"/>
      <c r="J17" s="2"/>
      <c r="K17" s="2"/>
    </row>
    <row r="18" spans="1:11" ht="18" customHeight="1" x14ac:dyDescent="0.25">
      <c r="A18" s="1"/>
      <c r="B18" s="2"/>
      <c r="C18" s="3"/>
      <c r="D18" s="4"/>
      <c r="E18" s="3"/>
      <c r="F18" s="15"/>
      <c r="G18" s="15"/>
      <c r="H18" s="2"/>
      <c r="I18" s="2"/>
      <c r="J18" s="2"/>
      <c r="K18" s="2"/>
    </row>
    <row r="19" spans="1:11" ht="18" customHeight="1" x14ac:dyDescent="0.25">
      <c r="A19" s="1"/>
      <c r="B19" s="2"/>
      <c r="C19" s="3"/>
      <c r="D19" s="4"/>
      <c r="E19" s="3"/>
      <c r="F19" s="15"/>
      <c r="G19" s="15"/>
      <c r="H19" s="2"/>
      <c r="I19" s="2"/>
      <c r="J19" s="2"/>
      <c r="K19" s="2"/>
    </row>
    <row r="20" spans="1:11" ht="18" customHeight="1" x14ac:dyDescent="0.25">
      <c r="A20" s="1"/>
      <c r="B20" s="2"/>
      <c r="C20" s="3"/>
      <c r="D20" s="4"/>
      <c r="E20" s="3"/>
      <c r="F20" s="15"/>
      <c r="G20" s="15"/>
      <c r="H20" s="2"/>
      <c r="I20" s="2"/>
      <c r="J20" s="2"/>
      <c r="K20" s="2"/>
    </row>
    <row r="21" spans="1:11" ht="18" customHeight="1" x14ac:dyDescent="0.25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5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5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5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5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5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5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5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5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5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5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5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5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5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5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5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5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5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5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5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5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5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5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5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5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5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5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5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5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5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5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5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5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5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5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5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5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5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5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5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5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5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5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5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5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5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5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5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5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5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5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5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5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5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5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5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5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5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5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5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5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5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5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5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5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5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5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5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5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5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5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5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5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5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5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5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5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5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5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5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3">
    <mergeCell ref="B6:B7"/>
    <mergeCell ref="A9:A13"/>
    <mergeCell ref="B9:B13"/>
    <mergeCell ref="C9:C13"/>
    <mergeCell ref="A6:A8"/>
    <mergeCell ref="C6:C7"/>
    <mergeCell ref="B2:G2"/>
    <mergeCell ref="A4:A5"/>
    <mergeCell ref="C4:C5"/>
    <mergeCell ref="D4:D5"/>
    <mergeCell ref="E4:E5"/>
    <mergeCell ref="G4:I4"/>
    <mergeCell ref="B4:B5"/>
  </mergeCells>
  <pageMargins left="0.7" right="0.7" top="0.75" bottom="0.75" header="0" footer="0"/>
  <pageSetup paperSize="9" scale="3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92"/>
  <sheetViews>
    <sheetView rightToLeft="1" zoomScale="60" zoomScaleNormal="60" workbookViewId="0">
      <selection activeCell="L8" sqref="L8"/>
    </sheetView>
  </sheetViews>
  <sheetFormatPr defaultColWidth="14.3984375" defaultRowHeight="15" customHeight="1" x14ac:dyDescent="0.25"/>
  <cols>
    <col min="1" max="1" width="17" customWidth="1"/>
    <col min="2" max="2" width="9.19921875" customWidth="1"/>
    <col min="3" max="3" width="27.19921875" customWidth="1"/>
    <col min="4" max="4" width="51.3984375" customWidth="1"/>
    <col min="5" max="5" width="15.69921875" customWidth="1"/>
    <col min="6" max="6" width="7.3984375" customWidth="1"/>
    <col min="7" max="7" width="11" customWidth="1"/>
    <col min="8" max="8" width="10.59765625" customWidth="1"/>
    <col min="9" max="9" width="13.59765625" customWidth="1"/>
    <col min="10" max="10" width="13.19921875" customWidth="1"/>
    <col min="11" max="11" width="15.8984375" customWidth="1"/>
    <col min="12" max="12" width="20.3984375" customWidth="1"/>
    <col min="13" max="13" width="25.3984375" customWidth="1"/>
    <col min="14" max="14" width="21.5" customWidth="1"/>
    <col min="15" max="15" width="5.69921875" customWidth="1"/>
    <col min="16" max="16" width="18.3984375" customWidth="1"/>
    <col min="17" max="17" width="9" customWidth="1"/>
    <col min="18" max="18" width="26.19921875" customWidth="1"/>
    <col min="19" max="20" width="8.59765625" customWidth="1"/>
  </cols>
  <sheetData>
    <row r="1" spans="1:20" ht="13.5" customHeight="1" x14ac:dyDescent="0.4">
      <c r="A1" s="22"/>
      <c r="B1" s="22"/>
      <c r="C1" s="22"/>
      <c r="D1" s="43"/>
      <c r="E1" s="25"/>
      <c r="F1" s="25"/>
      <c r="G1" s="25"/>
      <c r="H1" s="25"/>
      <c r="I1" s="25"/>
      <c r="J1" s="25"/>
      <c r="K1" s="25"/>
      <c r="L1" s="25"/>
      <c r="M1" s="25"/>
      <c r="N1" s="25"/>
      <c r="O1" s="30"/>
      <c r="P1" s="34"/>
      <c r="Q1" s="30"/>
      <c r="R1" s="30"/>
      <c r="S1" s="30"/>
      <c r="T1" s="30"/>
    </row>
    <row r="2" spans="1:20" ht="70.5" customHeight="1" x14ac:dyDescent="0.4">
      <c r="A2" s="22"/>
      <c r="B2" s="332" t="s">
        <v>404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0"/>
      <c r="P2" s="34"/>
      <c r="Q2" s="30"/>
      <c r="R2" s="30"/>
      <c r="S2" s="30"/>
      <c r="T2" s="30"/>
    </row>
    <row r="3" spans="1:20" ht="9" customHeight="1" x14ac:dyDescent="0.4">
      <c r="A3" s="22"/>
      <c r="B3" s="25" t="s">
        <v>94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0"/>
      <c r="P3" s="34"/>
      <c r="Q3" s="30"/>
      <c r="R3" s="30"/>
      <c r="S3" s="30"/>
      <c r="T3" s="30"/>
    </row>
    <row r="4" spans="1:20" ht="54" customHeight="1" x14ac:dyDescent="0.4">
      <c r="A4" s="22"/>
      <c r="B4" s="302" t="s">
        <v>20</v>
      </c>
      <c r="C4" s="303"/>
      <c r="D4" s="304"/>
      <c r="E4" s="264" t="s">
        <v>405</v>
      </c>
      <c r="F4" s="325"/>
      <c r="G4" s="325"/>
      <c r="H4" s="325"/>
      <c r="I4" s="325"/>
      <c r="J4" s="325"/>
      <c r="K4" s="325"/>
      <c r="L4" s="325"/>
      <c r="M4" s="325"/>
      <c r="N4" s="326"/>
      <c r="O4" s="30"/>
      <c r="P4" s="34"/>
      <c r="Q4" s="30"/>
      <c r="R4" s="30"/>
      <c r="S4" s="30"/>
      <c r="T4" s="30"/>
    </row>
    <row r="5" spans="1:20" ht="45" customHeight="1" x14ac:dyDescent="0.4">
      <c r="A5" s="22"/>
      <c r="B5" s="302" t="s">
        <v>22</v>
      </c>
      <c r="C5" s="303"/>
      <c r="D5" s="304"/>
      <c r="E5" s="264" t="s">
        <v>406</v>
      </c>
      <c r="F5" s="265"/>
      <c r="G5" s="265"/>
      <c r="H5" s="265"/>
      <c r="I5" s="265"/>
      <c r="J5" s="266"/>
      <c r="K5" s="164" t="s">
        <v>363</v>
      </c>
      <c r="L5" s="264"/>
      <c r="M5" s="265"/>
      <c r="N5" s="266"/>
      <c r="O5" s="30"/>
      <c r="P5" s="34"/>
      <c r="Q5" s="30"/>
      <c r="R5" s="30"/>
      <c r="S5" s="30"/>
      <c r="T5" s="30"/>
    </row>
    <row r="6" spans="1:20" ht="31.5" customHeight="1" x14ac:dyDescent="0.25">
      <c r="A6" s="25"/>
      <c r="B6" s="305" t="s">
        <v>23</v>
      </c>
      <c r="C6" s="305" t="s">
        <v>24</v>
      </c>
      <c r="D6" s="305" t="s">
        <v>97</v>
      </c>
      <c r="E6" s="305" t="s">
        <v>25</v>
      </c>
      <c r="F6" s="305" t="s">
        <v>26</v>
      </c>
      <c r="G6" s="305" t="s">
        <v>27</v>
      </c>
      <c r="H6" s="300" t="s">
        <v>28</v>
      </c>
      <c r="I6" s="301"/>
      <c r="J6" s="300" t="s">
        <v>29</v>
      </c>
      <c r="K6" s="301"/>
      <c r="L6" s="305" t="s">
        <v>30</v>
      </c>
      <c r="M6" s="300" t="s">
        <v>31</v>
      </c>
      <c r="N6" s="301"/>
      <c r="O6" s="34"/>
      <c r="P6" s="34"/>
      <c r="Q6" s="34"/>
      <c r="R6" s="34"/>
      <c r="S6" s="34"/>
      <c r="T6" s="34"/>
    </row>
    <row r="7" spans="1:20" ht="37.5" customHeight="1" x14ac:dyDescent="0.25">
      <c r="A7" s="25"/>
      <c r="B7" s="306"/>
      <c r="C7" s="306"/>
      <c r="D7" s="306"/>
      <c r="E7" s="306"/>
      <c r="F7" s="306"/>
      <c r="G7" s="306"/>
      <c r="H7" s="165" t="s">
        <v>32</v>
      </c>
      <c r="I7" s="165" t="s">
        <v>33</v>
      </c>
      <c r="J7" s="166" t="s">
        <v>34</v>
      </c>
      <c r="K7" s="166" t="s">
        <v>35</v>
      </c>
      <c r="L7" s="306"/>
      <c r="M7" s="166" t="s">
        <v>36</v>
      </c>
      <c r="N7" s="166" t="s">
        <v>37</v>
      </c>
      <c r="O7" s="34"/>
      <c r="P7" s="34"/>
      <c r="Q7" s="34"/>
      <c r="R7" s="34"/>
      <c r="S7" s="34"/>
      <c r="T7" s="34"/>
    </row>
    <row r="8" spans="1:20" ht="33" customHeight="1" x14ac:dyDescent="0.25">
      <c r="A8" s="25"/>
      <c r="B8" s="46">
        <v>1</v>
      </c>
      <c r="C8" s="316" t="s">
        <v>145</v>
      </c>
      <c r="D8" s="45" t="s">
        <v>146</v>
      </c>
      <c r="E8" s="46" t="s">
        <v>147</v>
      </c>
      <c r="F8" s="54">
        <v>1</v>
      </c>
      <c r="G8" s="54">
        <v>10</v>
      </c>
      <c r="H8" s="46" t="s">
        <v>38</v>
      </c>
      <c r="I8" s="46">
        <v>1</v>
      </c>
      <c r="J8" s="46" t="s">
        <v>40</v>
      </c>
      <c r="K8" s="46" t="s">
        <v>40</v>
      </c>
      <c r="L8" s="46">
        <v>5000</v>
      </c>
      <c r="M8" s="54" t="s">
        <v>148</v>
      </c>
      <c r="N8" s="54">
        <f>L8</f>
        <v>5000</v>
      </c>
      <c r="O8" s="34"/>
      <c r="P8" s="34"/>
      <c r="Q8" s="34"/>
      <c r="R8" s="34"/>
      <c r="S8" s="34"/>
      <c r="T8" s="34"/>
    </row>
    <row r="9" spans="1:20" ht="39.75" customHeight="1" x14ac:dyDescent="0.25">
      <c r="A9" s="25"/>
      <c r="B9" s="46">
        <v>2</v>
      </c>
      <c r="C9" s="297"/>
      <c r="D9" s="45" t="s">
        <v>149</v>
      </c>
      <c r="E9" s="46" t="s">
        <v>147</v>
      </c>
      <c r="F9" s="54">
        <v>1</v>
      </c>
      <c r="G9" s="54">
        <v>10</v>
      </c>
      <c r="H9" s="54" t="s">
        <v>38</v>
      </c>
      <c r="I9" s="54">
        <v>1</v>
      </c>
      <c r="J9" s="46" t="s">
        <v>40</v>
      </c>
      <c r="K9" s="46" t="s">
        <v>40</v>
      </c>
      <c r="L9" s="54">
        <v>20000</v>
      </c>
      <c r="M9" s="46" t="s">
        <v>150</v>
      </c>
      <c r="N9" s="54">
        <f t="shared" ref="N9:N10" si="0">L9</f>
        <v>20000</v>
      </c>
      <c r="O9" s="34"/>
      <c r="P9" s="34"/>
      <c r="Q9" s="34"/>
      <c r="R9" s="34"/>
      <c r="S9" s="34"/>
      <c r="T9" s="34"/>
    </row>
    <row r="10" spans="1:20" ht="33" customHeight="1" x14ac:dyDescent="0.25">
      <c r="A10" s="25"/>
      <c r="B10" s="46">
        <v>3</v>
      </c>
      <c r="C10" s="293"/>
      <c r="D10" s="45" t="s">
        <v>151</v>
      </c>
      <c r="E10" s="46" t="s">
        <v>147</v>
      </c>
      <c r="F10" s="54">
        <v>1</v>
      </c>
      <c r="G10" s="54">
        <v>10</v>
      </c>
      <c r="H10" s="46" t="s">
        <v>38</v>
      </c>
      <c r="I10" s="46">
        <v>1</v>
      </c>
      <c r="J10" s="46" t="s">
        <v>40</v>
      </c>
      <c r="K10" s="46" t="s">
        <v>40</v>
      </c>
      <c r="L10" s="54">
        <v>20000</v>
      </c>
      <c r="M10" s="54" t="s">
        <v>152</v>
      </c>
      <c r="N10" s="54">
        <f t="shared" si="0"/>
        <v>20000</v>
      </c>
      <c r="O10" s="34"/>
      <c r="P10" s="34"/>
      <c r="Q10" s="34"/>
      <c r="R10" s="34"/>
      <c r="S10" s="34"/>
      <c r="T10" s="34"/>
    </row>
    <row r="11" spans="1:20" ht="62.25" customHeight="1" x14ac:dyDescent="0.4">
      <c r="A11" s="22"/>
      <c r="B11" s="46">
        <v>4</v>
      </c>
      <c r="C11" s="46" t="s">
        <v>153</v>
      </c>
      <c r="D11" s="45" t="s">
        <v>407</v>
      </c>
      <c r="E11" s="46" t="s">
        <v>147</v>
      </c>
      <c r="F11" s="46">
        <v>12</v>
      </c>
      <c r="G11" s="46" t="s">
        <v>116</v>
      </c>
      <c r="H11" s="46" t="s">
        <v>154</v>
      </c>
      <c r="I11" s="46">
        <v>1</v>
      </c>
      <c r="J11" s="46" t="s">
        <v>155</v>
      </c>
      <c r="K11" s="46" t="s">
        <v>156</v>
      </c>
      <c r="L11" s="46">
        <v>0</v>
      </c>
      <c r="M11" s="46" t="s">
        <v>40</v>
      </c>
      <c r="N11" s="46">
        <v>0</v>
      </c>
      <c r="O11" s="30"/>
      <c r="P11" s="34"/>
      <c r="Q11" s="30"/>
      <c r="R11" s="30"/>
      <c r="S11" s="30"/>
      <c r="T11" s="30"/>
    </row>
    <row r="12" spans="1:20" ht="62.25" customHeight="1" x14ac:dyDescent="0.4">
      <c r="A12" s="22"/>
      <c r="B12" s="46">
        <v>5</v>
      </c>
      <c r="C12" s="46" t="s">
        <v>157</v>
      </c>
      <c r="D12" s="45" t="s">
        <v>157</v>
      </c>
      <c r="E12" s="46" t="s">
        <v>147</v>
      </c>
      <c r="F12" s="46">
        <v>1</v>
      </c>
      <c r="G12" s="46" t="s">
        <v>158</v>
      </c>
      <c r="H12" s="46" t="s">
        <v>159</v>
      </c>
      <c r="I12" s="46">
        <v>1</v>
      </c>
      <c r="J12" s="46" t="s">
        <v>160</v>
      </c>
      <c r="K12" s="46" t="s">
        <v>161</v>
      </c>
      <c r="L12" s="46">
        <v>0</v>
      </c>
      <c r="M12" s="46" t="s">
        <v>162</v>
      </c>
      <c r="N12" s="46">
        <v>0</v>
      </c>
      <c r="O12" s="30"/>
      <c r="P12" s="34"/>
      <c r="Q12" s="30"/>
      <c r="R12" s="30"/>
      <c r="S12" s="30"/>
      <c r="T12" s="30"/>
    </row>
    <row r="13" spans="1:20" ht="20.25" customHeight="1" x14ac:dyDescent="0.4">
      <c r="A13" s="22"/>
      <c r="B13" s="22"/>
      <c r="C13" s="22"/>
      <c r="D13" s="43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0"/>
      <c r="P13" s="34"/>
      <c r="Q13" s="30"/>
      <c r="R13" s="30"/>
      <c r="S13" s="30"/>
      <c r="T13" s="30"/>
    </row>
    <row r="14" spans="1:20" ht="54" customHeight="1" x14ac:dyDescent="0.4">
      <c r="A14" s="22"/>
      <c r="B14" s="302" t="s">
        <v>20</v>
      </c>
      <c r="C14" s="303"/>
      <c r="D14" s="304"/>
      <c r="E14" s="264" t="s">
        <v>163</v>
      </c>
      <c r="F14" s="325"/>
      <c r="G14" s="325"/>
      <c r="H14" s="325"/>
      <c r="I14" s="325"/>
      <c r="J14" s="325"/>
      <c r="K14" s="325"/>
      <c r="L14" s="325"/>
      <c r="M14" s="325"/>
      <c r="N14" s="326"/>
      <c r="O14" s="30"/>
      <c r="P14" s="34"/>
      <c r="Q14" s="30"/>
      <c r="R14" s="30"/>
      <c r="S14" s="30"/>
      <c r="T14" s="30"/>
    </row>
    <row r="15" spans="1:20" ht="45" customHeight="1" x14ac:dyDescent="0.4">
      <c r="A15" s="22"/>
      <c r="B15" s="302" t="s">
        <v>22</v>
      </c>
      <c r="C15" s="303"/>
      <c r="D15" s="304"/>
      <c r="E15" s="264" t="s">
        <v>134</v>
      </c>
      <c r="F15" s="265"/>
      <c r="G15" s="265"/>
      <c r="H15" s="265"/>
      <c r="I15" s="265"/>
      <c r="J15" s="266"/>
      <c r="K15" s="164" t="s">
        <v>363</v>
      </c>
      <c r="L15" s="264"/>
      <c r="M15" s="265"/>
      <c r="N15" s="266"/>
      <c r="O15" s="30"/>
      <c r="P15" s="34"/>
      <c r="Q15" s="30"/>
      <c r="R15" s="30"/>
      <c r="S15" s="30"/>
      <c r="T15" s="30"/>
    </row>
    <row r="16" spans="1:20" ht="31.5" customHeight="1" x14ac:dyDescent="0.25">
      <c r="A16" s="25"/>
      <c r="B16" s="305" t="s">
        <v>23</v>
      </c>
      <c r="C16" s="305" t="s">
        <v>24</v>
      </c>
      <c r="D16" s="305" t="s">
        <v>97</v>
      </c>
      <c r="E16" s="305" t="s">
        <v>25</v>
      </c>
      <c r="F16" s="305" t="s">
        <v>26</v>
      </c>
      <c r="G16" s="305" t="s">
        <v>27</v>
      </c>
      <c r="H16" s="300" t="s">
        <v>28</v>
      </c>
      <c r="I16" s="301"/>
      <c r="J16" s="300" t="s">
        <v>29</v>
      </c>
      <c r="K16" s="301"/>
      <c r="L16" s="305" t="s">
        <v>30</v>
      </c>
      <c r="M16" s="300" t="s">
        <v>31</v>
      </c>
      <c r="N16" s="301"/>
      <c r="O16" s="34"/>
      <c r="P16" s="34"/>
      <c r="Q16" s="34"/>
      <c r="R16" s="34"/>
      <c r="S16" s="34"/>
      <c r="T16" s="34"/>
    </row>
    <row r="17" spans="1:20" ht="37.5" customHeight="1" x14ac:dyDescent="0.25">
      <c r="A17" s="25"/>
      <c r="B17" s="306"/>
      <c r="C17" s="306"/>
      <c r="D17" s="306"/>
      <c r="E17" s="306"/>
      <c r="F17" s="306"/>
      <c r="G17" s="306"/>
      <c r="H17" s="165" t="s">
        <v>32</v>
      </c>
      <c r="I17" s="165" t="s">
        <v>33</v>
      </c>
      <c r="J17" s="166" t="s">
        <v>34</v>
      </c>
      <c r="K17" s="166" t="s">
        <v>35</v>
      </c>
      <c r="L17" s="306"/>
      <c r="M17" s="166" t="s">
        <v>36</v>
      </c>
      <c r="N17" s="166" t="s">
        <v>37</v>
      </c>
      <c r="O17" s="34"/>
      <c r="P17" s="34"/>
      <c r="Q17" s="34"/>
      <c r="R17" s="34"/>
      <c r="S17" s="34"/>
      <c r="T17" s="34"/>
    </row>
    <row r="18" spans="1:20" ht="72" customHeight="1" x14ac:dyDescent="0.4">
      <c r="A18" s="22"/>
      <c r="B18" s="46">
        <v>9</v>
      </c>
      <c r="C18" s="101" t="s">
        <v>164</v>
      </c>
      <c r="D18" s="45" t="s">
        <v>165</v>
      </c>
      <c r="E18" s="46" t="s">
        <v>147</v>
      </c>
      <c r="F18" s="46">
        <v>12</v>
      </c>
      <c r="G18" s="46" t="s">
        <v>166</v>
      </c>
      <c r="H18" s="46" t="s">
        <v>159</v>
      </c>
      <c r="I18" s="46">
        <v>1</v>
      </c>
      <c r="J18" s="46" t="s">
        <v>167</v>
      </c>
      <c r="K18" s="46" t="s">
        <v>168</v>
      </c>
      <c r="L18" s="204">
        <v>3000</v>
      </c>
      <c r="M18" s="46" t="s">
        <v>40</v>
      </c>
      <c r="N18" s="212">
        <f>L18</f>
        <v>3000</v>
      </c>
      <c r="O18" s="30"/>
      <c r="P18" s="34"/>
      <c r="Q18" s="30"/>
      <c r="R18" s="30"/>
      <c r="S18" s="30"/>
      <c r="T18" s="30"/>
    </row>
    <row r="19" spans="1:20" ht="45" customHeight="1" x14ac:dyDescent="0.4">
      <c r="A19" s="22"/>
      <c r="B19" s="167">
        <v>11</v>
      </c>
      <c r="C19" s="176" t="s">
        <v>169</v>
      </c>
      <c r="D19" s="171" t="s">
        <v>170</v>
      </c>
      <c r="E19" s="46" t="s">
        <v>147</v>
      </c>
      <c r="F19" s="46">
        <v>2</v>
      </c>
      <c r="G19" s="46" t="s">
        <v>171</v>
      </c>
      <c r="H19" s="46" t="s">
        <v>172</v>
      </c>
      <c r="I19" s="46">
        <v>8</v>
      </c>
      <c r="J19" s="46" t="s">
        <v>173</v>
      </c>
      <c r="K19" s="46" t="s">
        <v>174</v>
      </c>
      <c r="L19" s="204">
        <v>10000</v>
      </c>
      <c r="M19" s="46" t="s">
        <v>40</v>
      </c>
      <c r="N19" s="212">
        <f>L19</f>
        <v>10000</v>
      </c>
      <c r="O19" s="30"/>
      <c r="P19" s="34"/>
      <c r="Q19" s="30"/>
      <c r="R19" s="30"/>
      <c r="S19" s="30"/>
      <c r="T19" s="30"/>
    </row>
    <row r="20" spans="1:20" ht="20.25" customHeight="1" x14ac:dyDescent="0.4">
      <c r="A20" s="22"/>
      <c r="B20" s="22"/>
      <c r="C20" s="22"/>
      <c r="D20" s="43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30"/>
      <c r="P20" s="34"/>
      <c r="Q20" s="30"/>
      <c r="R20" s="30"/>
      <c r="S20" s="30"/>
      <c r="T20" s="30"/>
    </row>
    <row r="21" spans="1:20" ht="54" customHeight="1" x14ac:dyDescent="0.4">
      <c r="A21" s="22"/>
      <c r="B21" s="302" t="s">
        <v>20</v>
      </c>
      <c r="C21" s="303"/>
      <c r="D21" s="304"/>
      <c r="E21" s="264" t="s">
        <v>163</v>
      </c>
      <c r="F21" s="325"/>
      <c r="G21" s="325"/>
      <c r="H21" s="325"/>
      <c r="I21" s="325"/>
      <c r="J21" s="325"/>
      <c r="K21" s="325"/>
      <c r="L21" s="325"/>
      <c r="M21" s="325"/>
      <c r="N21" s="326"/>
      <c r="O21" s="30"/>
      <c r="P21" s="34"/>
      <c r="Q21" s="30"/>
      <c r="R21" s="30"/>
      <c r="S21" s="30"/>
      <c r="T21" s="30"/>
    </row>
    <row r="22" spans="1:20" ht="45" customHeight="1" x14ac:dyDescent="0.4">
      <c r="A22" s="22"/>
      <c r="B22" s="302" t="s">
        <v>22</v>
      </c>
      <c r="C22" s="303"/>
      <c r="D22" s="304"/>
      <c r="E22" s="264" t="s">
        <v>176</v>
      </c>
      <c r="F22" s="265"/>
      <c r="G22" s="265"/>
      <c r="H22" s="265"/>
      <c r="I22" s="265"/>
      <c r="J22" s="266"/>
      <c r="K22" s="164" t="s">
        <v>363</v>
      </c>
      <c r="L22" s="264"/>
      <c r="M22" s="265"/>
      <c r="N22" s="266"/>
      <c r="O22" s="30"/>
      <c r="P22" s="34"/>
      <c r="Q22" s="30"/>
      <c r="R22" s="30"/>
      <c r="S22" s="30"/>
      <c r="T22" s="30"/>
    </row>
    <row r="23" spans="1:20" ht="31.5" customHeight="1" x14ac:dyDescent="0.25">
      <c r="A23" s="25"/>
      <c r="B23" s="305" t="s">
        <v>23</v>
      </c>
      <c r="C23" s="305" t="s">
        <v>24</v>
      </c>
      <c r="D23" s="305" t="s">
        <v>97</v>
      </c>
      <c r="E23" s="305" t="s">
        <v>25</v>
      </c>
      <c r="F23" s="305" t="s">
        <v>26</v>
      </c>
      <c r="G23" s="305" t="s">
        <v>27</v>
      </c>
      <c r="H23" s="300" t="s">
        <v>28</v>
      </c>
      <c r="I23" s="301"/>
      <c r="J23" s="300" t="s">
        <v>29</v>
      </c>
      <c r="K23" s="301"/>
      <c r="L23" s="305" t="s">
        <v>30</v>
      </c>
      <c r="M23" s="300" t="s">
        <v>31</v>
      </c>
      <c r="N23" s="301"/>
      <c r="O23" s="34"/>
      <c r="P23" s="34"/>
      <c r="Q23" s="34"/>
      <c r="R23" s="34"/>
      <c r="S23" s="34"/>
      <c r="T23" s="34"/>
    </row>
    <row r="24" spans="1:20" ht="37.5" customHeight="1" x14ac:dyDescent="0.25">
      <c r="A24" s="25"/>
      <c r="B24" s="306"/>
      <c r="C24" s="306"/>
      <c r="D24" s="306"/>
      <c r="E24" s="306"/>
      <c r="F24" s="306"/>
      <c r="G24" s="306"/>
      <c r="H24" s="165" t="s">
        <v>32</v>
      </c>
      <c r="I24" s="165" t="s">
        <v>33</v>
      </c>
      <c r="J24" s="166" t="s">
        <v>34</v>
      </c>
      <c r="K24" s="166" t="s">
        <v>35</v>
      </c>
      <c r="L24" s="306"/>
      <c r="M24" s="166" t="s">
        <v>36</v>
      </c>
      <c r="N24" s="166" t="s">
        <v>37</v>
      </c>
      <c r="O24" s="34"/>
      <c r="P24" s="34"/>
      <c r="Q24" s="34"/>
      <c r="R24" s="34"/>
      <c r="S24" s="34"/>
      <c r="T24" s="34"/>
    </row>
    <row r="25" spans="1:20" ht="62.25" customHeight="1" x14ac:dyDescent="0.4">
      <c r="A25" s="22"/>
      <c r="B25" s="46">
        <v>13</v>
      </c>
      <c r="C25" s="177" t="s">
        <v>177</v>
      </c>
      <c r="D25" s="46" t="s">
        <v>179</v>
      </c>
      <c r="E25" s="46" t="s">
        <v>147</v>
      </c>
      <c r="F25" s="46">
        <v>2</v>
      </c>
      <c r="G25" s="46" t="s">
        <v>430</v>
      </c>
      <c r="H25" s="46" t="s">
        <v>38</v>
      </c>
      <c r="I25" s="46">
        <v>10000</v>
      </c>
      <c r="J25" s="46" t="s">
        <v>180</v>
      </c>
      <c r="K25" s="46" t="s">
        <v>181</v>
      </c>
      <c r="L25" s="204">
        <v>30000</v>
      </c>
      <c r="M25" s="46" t="s">
        <v>182</v>
      </c>
      <c r="N25" s="204">
        <f>L25</f>
        <v>30000</v>
      </c>
      <c r="O25" s="30"/>
      <c r="P25" s="34"/>
      <c r="Q25" s="30"/>
      <c r="R25" s="30"/>
      <c r="S25" s="30"/>
      <c r="T25" s="30"/>
    </row>
    <row r="26" spans="1:20" ht="20.25" customHeight="1" x14ac:dyDescent="0.4">
      <c r="A26" s="22"/>
      <c r="B26" s="22"/>
      <c r="C26" s="22"/>
      <c r="D26" s="4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30"/>
      <c r="P26" s="34"/>
      <c r="Q26" s="30"/>
      <c r="R26" s="30"/>
      <c r="S26" s="30"/>
      <c r="T26" s="30"/>
    </row>
    <row r="27" spans="1:20" ht="54" customHeight="1" x14ac:dyDescent="0.4">
      <c r="A27" s="22"/>
      <c r="B27" s="302" t="s">
        <v>20</v>
      </c>
      <c r="C27" s="303"/>
      <c r="D27" s="304"/>
      <c r="E27" s="264" t="s">
        <v>163</v>
      </c>
      <c r="F27" s="325"/>
      <c r="G27" s="325"/>
      <c r="H27" s="325"/>
      <c r="I27" s="325"/>
      <c r="J27" s="325"/>
      <c r="K27" s="325"/>
      <c r="L27" s="325"/>
      <c r="M27" s="325"/>
      <c r="N27" s="326"/>
      <c r="O27" s="30"/>
      <c r="P27" s="34"/>
      <c r="Q27" s="30"/>
      <c r="R27" s="30"/>
      <c r="S27" s="30"/>
      <c r="T27" s="30"/>
    </row>
    <row r="28" spans="1:20" ht="45" customHeight="1" x14ac:dyDescent="0.4">
      <c r="A28" s="22"/>
      <c r="B28" s="302" t="s">
        <v>22</v>
      </c>
      <c r="C28" s="303"/>
      <c r="D28" s="304"/>
      <c r="E28" s="264" t="s">
        <v>139</v>
      </c>
      <c r="F28" s="265"/>
      <c r="G28" s="265"/>
      <c r="H28" s="265"/>
      <c r="I28" s="265"/>
      <c r="J28" s="266"/>
      <c r="K28" s="164" t="s">
        <v>363</v>
      </c>
      <c r="L28" s="264"/>
      <c r="M28" s="265"/>
      <c r="N28" s="266"/>
      <c r="O28" s="30"/>
      <c r="P28" s="34"/>
      <c r="Q28" s="30"/>
      <c r="R28" s="30"/>
      <c r="S28" s="30"/>
      <c r="T28" s="30"/>
    </row>
    <row r="29" spans="1:20" ht="31.5" customHeight="1" x14ac:dyDescent="0.25">
      <c r="A29" s="25"/>
      <c r="B29" s="305" t="s">
        <v>23</v>
      </c>
      <c r="C29" s="305" t="s">
        <v>24</v>
      </c>
      <c r="D29" s="305" t="s">
        <v>97</v>
      </c>
      <c r="E29" s="305" t="s">
        <v>25</v>
      </c>
      <c r="F29" s="305" t="s">
        <v>26</v>
      </c>
      <c r="G29" s="305" t="s">
        <v>27</v>
      </c>
      <c r="H29" s="300" t="s">
        <v>28</v>
      </c>
      <c r="I29" s="301"/>
      <c r="J29" s="300" t="s">
        <v>29</v>
      </c>
      <c r="K29" s="301"/>
      <c r="L29" s="305" t="s">
        <v>30</v>
      </c>
      <c r="M29" s="300" t="s">
        <v>31</v>
      </c>
      <c r="N29" s="301"/>
      <c r="O29" s="34"/>
      <c r="P29" s="34"/>
      <c r="Q29" s="34"/>
      <c r="R29" s="34"/>
      <c r="S29" s="34"/>
      <c r="T29" s="34"/>
    </row>
    <row r="30" spans="1:20" ht="37.5" customHeight="1" x14ac:dyDescent="0.25">
      <c r="A30" s="25"/>
      <c r="B30" s="306"/>
      <c r="C30" s="306"/>
      <c r="D30" s="306"/>
      <c r="E30" s="306"/>
      <c r="F30" s="306"/>
      <c r="G30" s="306"/>
      <c r="H30" s="165" t="s">
        <v>32</v>
      </c>
      <c r="I30" s="165" t="s">
        <v>33</v>
      </c>
      <c r="J30" s="166" t="s">
        <v>34</v>
      </c>
      <c r="K30" s="166" t="s">
        <v>35</v>
      </c>
      <c r="L30" s="306"/>
      <c r="M30" s="166" t="s">
        <v>36</v>
      </c>
      <c r="N30" s="166" t="s">
        <v>37</v>
      </c>
      <c r="O30" s="34"/>
      <c r="P30" s="34"/>
      <c r="Q30" s="34"/>
      <c r="R30" s="34"/>
      <c r="S30" s="34"/>
      <c r="T30" s="34"/>
    </row>
    <row r="31" spans="1:20" ht="38.25" customHeight="1" x14ac:dyDescent="0.4">
      <c r="A31" s="22"/>
      <c r="B31" s="46">
        <v>14</v>
      </c>
      <c r="C31" s="329" t="s">
        <v>183</v>
      </c>
      <c r="D31" s="45" t="s">
        <v>184</v>
      </c>
      <c r="E31" s="46" t="s">
        <v>147</v>
      </c>
      <c r="F31" s="46">
        <v>12</v>
      </c>
      <c r="G31" s="46" t="s">
        <v>100</v>
      </c>
      <c r="H31" s="46" t="s">
        <v>159</v>
      </c>
      <c r="I31" s="46">
        <v>300</v>
      </c>
      <c r="J31" s="46" t="s">
        <v>185</v>
      </c>
      <c r="K31" s="46" t="s">
        <v>186</v>
      </c>
      <c r="L31" s="46">
        <v>0</v>
      </c>
      <c r="M31" s="46" t="s">
        <v>40</v>
      </c>
      <c r="N31" s="46">
        <v>0</v>
      </c>
      <c r="O31" s="30"/>
      <c r="P31" s="34"/>
      <c r="Q31" s="30"/>
      <c r="R31" s="30"/>
      <c r="S31" s="30"/>
      <c r="T31" s="30"/>
    </row>
    <row r="32" spans="1:20" ht="38.25" customHeight="1" x14ac:dyDescent="0.4">
      <c r="A32" s="22"/>
      <c r="B32" s="46">
        <v>15</v>
      </c>
      <c r="C32" s="330"/>
      <c r="D32" s="45" t="s">
        <v>408</v>
      </c>
      <c r="E32" s="46" t="s">
        <v>147</v>
      </c>
      <c r="F32" s="46">
        <v>12</v>
      </c>
      <c r="G32" s="46" t="s">
        <v>100</v>
      </c>
      <c r="H32" s="46" t="s">
        <v>159</v>
      </c>
      <c r="I32" s="46">
        <v>300</v>
      </c>
      <c r="J32" s="46" t="s">
        <v>185</v>
      </c>
      <c r="K32" s="46" t="s">
        <v>186</v>
      </c>
      <c r="L32" s="46">
        <v>0</v>
      </c>
      <c r="M32" s="46" t="s">
        <v>40</v>
      </c>
      <c r="N32" s="46">
        <v>0</v>
      </c>
      <c r="O32" s="30"/>
      <c r="P32" s="34"/>
      <c r="Q32" s="30"/>
      <c r="R32" s="30"/>
      <c r="S32" s="30"/>
      <c r="T32" s="30"/>
    </row>
    <row r="33" spans="1:20" ht="38.25" customHeight="1" x14ac:dyDescent="0.4">
      <c r="A33" s="22"/>
      <c r="B33" s="46">
        <v>16</v>
      </c>
      <c r="C33" s="330"/>
      <c r="D33" s="45" t="s">
        <v>187</v>
      </c>
      <c r="E33" s="46" t="s">
        <v>147</v>
      </c>
      <c r="F33" s="46">
        <v>12</v>
      </c>
      <c r="G33" s="46" t="s">
        <v>100</v>
      </c>
      <c r="H33" s="46" t="s">
        <v>159</v>
      </c>
      <c r="I33" s="46">
        <v>48</v>
      </c>
      <c r="J33" s="46" t="s">
        <v>185</v>
      </c>
      <c r="K33" s="46" t="s">
        <v>186</v>
      </c>
      <c r="L33" s="46">
        <v>0</v>
      </c>
      <c r="M33" s="46" t="s">
        <v>40</v>
      </c>
      <c r="N33" s="46">
        <v>0</v>
      </c>
      <c r="O33" s="30"/>
      <c r="P33" s="34"/>
      <c r="Q33" s="30"/>
      <c r="R33" s="30"/>
      <c r="S33" s="30"/>
      <c r="T33" s="30"/>
    </row>
    <row r="34" spans="1:20" ht="38.25" customHeight="1" x14ac:dyDescent="0.4">
      <c r="A34" s="22"/>
      <c r="B34" s="46">
        <v>17</v>
      </c>
      <c r="C34" s="330"/>
      <c r="D34" s="45" t="s">
        <v>188</v>
      </c>
      <c r="E34" s="46" t="s">
        <v>147</v>
      </c>
      <c r="F34" s="46">
        <v>12</v>
      </c>
      <c r="G34" s="46" t="s">
        <v>100</v>
      </c>
      <c r="H34" s="46" t="s">
        <v>159</v>
      </c>
      <c r="I34" s="46">
        <v>12</v>
      </c>
      <c r="J34" s="46" t="s">
        <v>185</v>
      </c>
      <c r="K34" s="46" t="s">
        <v>186</v>
      </c>
      <c r="L34" s="46">
        <v>0</v>
      </c>
      <c r="M34" s="46" t="s">
        <v>182</v>
      </c>
      <c r="N34" s="46">
        <v>0</v>
      </c>
      <c r="O34" s="30"/>
      <c r="P34" s="34"/>
      <c r="Q34" s="30"/>
      <c r="R34" s="30"/>
      <c r="S34" s="30"/>
      <c r="T34" s="30"/>
    </row>
    <row r="35" spans="1:20" ht="38.25" customHeight="1" x14ac:dyDescent="0.4">
      <c r="A35" s="22"/>
      <c r="B35" s="46">
        <v>18</v>
      </c>
      <c r="C35" s="331"/>
      <c r="D35" s="45" t="s">
        <v>189</v>
      </c>
      <c r="E35" s="46" t="s">
        <v>147</v>
      </c>
      <c r="F35" s="46">
        <v>12</v>
      </c>
      <c r="G35" s="46" t="s">
        <v>100</v>
      </c>
      <c r="H35" s="46" t="s">
        <v>159</v>
      </c>
      <c r="I35" s="46">
        <v>48</v>
      </c>
      <c r="J35" s="46" t="s">
        <v>185</v>
      </c>
      <c r="K35" s="46" t="s">
        <v>186</v>
      </c>
      <c r="L35" s="46">
        <v>0</v>
      </c>
      <c r="M35" s="46" t="s">
        <v>40</v>
      </c>
      <c r="N35" s="46">
        <v>0</v>
      </c>
      <c r="O35" s="30"/>
      <c r="P35" s="34"/>
      <c r="Q35" s="30"/>
      <c r="R35" s="30"/>
      <c r="S35" s="30"/>
      <c r="T35" s="30"/>
    </row>
    <row r="36" spans="1:20" ht="20.25" customHeight="1" x14ac:dyDescent="0.4">
      <c r="A36" s="22"/>
      <c r="B36" s="22"/>
      <c r="C36" s="22"/>
      <c r="D36" s="4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30"/>
      <c r="P36" s="34"/>
      <c r="Q36" s="30"/>
      <c r="R36" s="30"/>
      <c r="S36" s="30"/>
      <c r="T36" s="30"/>
    </row>
    <row r="37" spans="1:20" ht="20.25" customHeight="1" x14ac:dyDescent="0.4">
      <c r="A37" s="22"/>
      <c r="B37" s="22"/>
      <c r="C37" s="22"/>
      <c r="D37" s="43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30"/>
      <c r="P37" s="34"/>
      <c r="Q37" s="30"/>
      <c r="R37" s="30"/>
      <c r="S37" s="30"/>
      <c r="T37" s="30"/>
    </row>
    <row r="38" spans="1:20" ht="81" customHeight="1" x14ac:dyDescent="0.25">
      <c r="A38" s="25"/>
      <c r="B38" s="327" t="s">
        <v>190</v>
      </c>
      <c r="C38" s="265"/>
      <c r="D38" s="265"/>
      <c r="E38" s="265"/>
      <c r="F38" s="265"/>
      <c r="G38" s="265"/>
      <c r="H38" s="265"/>
      <c r="I38" s="265"/>
      <c r="J38" s="265"/>
      <c r="K38" s="266"/>
      <c r="L38" s="328">
        <f>SUM(N25,N19,N18,N10,N9,N8)</f>
        <v>88000</v>
      </c>
      <c r="M38" s="265"/>
      <c r="N38" s="266"/>
      <c r="O38" s="34"/>
      <c r="P38" s="34"/>
      <c r="Q38" s="34"/>
      <c r="R38" s="34"/>
      <c r="S38" s="34"/>
      <c r="T38" s="34"/>
    </row>
    <row r="39" spans="1:20" ht="20.25" customHeight="1" x14ac:dyDescent="0.4">
      <c r="A39" s="22"/>
      <c r="B39" s="22"/>
      <c r="C39" s="22"/>
      <c r="D39" s="43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0"/>
      <c r="P39" s="34"/>
      <c r="Q39" s="30"/>
      <c r="R39" s="30"/>
      <c r="S39" s="30"/>
      <c r="T39" s="30"/>
    </row>
    <row r="40" spans="1:20" ht="20.25" customHeight="1" x14ac:dyDescent="0.4">
      <c r="A40" s="22"/>
      <c r="B40" s="22"/>
      <c r="C40" s="22"/>
      <c r="D40" s="43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30"/>
      <c r="P40" s="34"/>
      <c r="Q40" s="30"/>
      <c r="R40" s="30"/>
      <c r="S40" s="30"/>
      <c r="T40" s="30"/>
    </row>
    <row r="41" spans="1:20" ht="20.25" customHeight="1" x14ac:dyDescent="0.4">
      <c r="A41" s="22"/>
      <c r="B41" s="22"/>
      <c r="C41" s="22"/>
      <c r="D41" s="43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30"/>
      <c r="P41" s="34"/>
      <c r="Q41" s="30"/>
      <c r="R41" s="30"/>
      <c r="S41" s="30"/>
      <c r="T41" s="30"/>
    </row>
    <row r="42" spans="1:20" ht="20.25" customHeight="1" x14ac:dyDescent="0.4">
      <c r="A42" s="22"/>
      <c r="B42" s="22"/>
      <c r="C42" s="22"/>
      <c r="D42" s="43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30"/>
      <c r="P42" s="34"/>
      <c r="Q42" s="30"/>
      <c r="R42" s="30"/>
      <c r="S42" s="30"/>
      <c r="T42" s="30"/>
    </row>
    <row r="43" spans="1:20" ht="20.25" customHeight="1" x14ac:dyDescent="0.4">
      <c r="A43" s="22"/>
      <c r="B43" s="22"/>
      <c r="C43" s="22"/>
      <c r="D43" s="43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30"/>
      <c r="P43" s="34"/>
      <c r="Q43" s="30"/>
      <c r="R43" s="30"/>
      <c r="S43" s="30"/>
      <c r="T43" s="30"/>
    </row>
    <row r="44" spans="1:20" ht="20.25" customHeight="1" x14ac:dyDescent="0.4">
      <c r="A44" s="22"/>
      <c r="B44" s="22"/>
      <c r="C44" s="22"/>
      <c r="D44" s="43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30"/>
      <c r="P44" s="34"/>
      <c r="Q44" s="30"/>
      <c r="R44" s="30"/>
      <c r="S44" s="30"/>
      <c r="T44" s="30"/>
    </row>
    <row r="45" spans="1:20" ht="20.25" customHeight="1" x14ac:dyDescent="0.4">
      <c r="A45" s="22"/>
      <c r="B45" s="22"/>
      <c r="C45" s="22"/>
      <c r="D45" s="43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30"/>
      <c r="P45" s="34"/>
      <c r="Q45" s="30"/>
      <c r="R45" s="30"/>
      <c r="S45" s="30"/>
      <c r="T45" s="30"/>
    </row>
    <row r="46" spans="1:20" ht="20.25" customHeight="1" x14ac:dyDescent="0.4">
      <c r="A46" s="22"/>
      <c r="B46" s="22"/>
      <c r="C46" s="22"/>
      <c r="D46" s="43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30"/>
      <c r="P46" s="34"/>
      <c r="Q46" s="30"/>
      <c r="R46" s="30"/>
      <c r="S46" s="30"/>
      <c r="T46" s="30"/>
    </row>
    <row r="47" spans="1:20" ht="20.25" customHeight="1" x14ac:dyDescent="0.4">
      <c r="A47" s="22"/>
      <c r="B47" s="22"/>
      <c r="C47" s="22"/>
      <c r="D47" s="43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30"/>
      <c r="P47" s="34"/>
      <c r="Q47" s="30"/>
      <c r="R47" s="30"/>
      <c r="S47" s="30"/>
      <c r="T47" s="30"/>
    </row>
    <row r="48" spans="1:20" ht="20.25" customHeight="1" x14ac:dyDescent="0.4">
      <c r="A48" s="22"/>
      <c r="B48" s="22"/>
      <c r="C48" s="22"/>
      <c r="D48" s="43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30"/>
      <c r="P48" s="34"/>
      <c r="Q48" s="30"/>
      <c r="R48" s="30"/>
      <c r="S48" s="30"/>
      <c r="T48" s="30"/>
    </row>
    <row r="49" spans="1:20" ht="20.25" customHeight="1" x14ac:dyDescent="0.4">
      <c r="A49" s="22"/>
      <c r="B49" s="22"/>
      <c r="C49" s="22"/>
      <c r="D49" s="43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30"/>
      <c r="P49" s="34"/>
      <c r="Q49" s="30"/>
      <c r="R49" s="30"/>
      <c r="S49" s="30"/>
      <c r="T49" s="30"/>
    </row>
    <row r="50" spans="1:20" ht="20.25" customHeight="1" x14ac:dyDescent="0.4">
      <c r="A50" s="22"/>
      <c r="B50" s="22"/>
      <c r="C50" s="22"/>
      <c r="D50" s="43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30"/>
      <c r="P50" s="34"/>
      <c r="Q50" s="30"/>
      <c r="R50" s="30"/>
      <c r="S50" s="30"/>
      <c r="T50" s="30"/>
    </row>
    <row r="51" spans="1:20" ht="20.25" customHeight="1" x14ac:dyDescent="0.4">
      <c r="A51" s="22"/>
      <c r="B51" s="22"/>
      <c r="C51" s="22"/>
      <c r="D51" s="43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30"/>
      <c r="P51" s="34"/>
      <c r="Q51" s="30"/>
      <c r="R51" s="30"/>
      <c r="S51" s="30"/>
      <c r="T51" s="30"/>
    </row>
    <row r="52" spans="1:20" ht="20.25" customHeight="1" x14ac:dyDescent="0.4">
      <c r="A52" s="22"/>
      <c r="B52" s="22"/>
      <c r="C52" s="22"/>
      <c r="D52" s="43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30"/>
      <c r="P52" s="34"/>
      <c r="Q52" s="30"/>
      <c r="R52" s="30"/>
      <c r="S52" s="30"/>
      <c r="T52" s="30"/>
    </row>
    <row r="53" spans="1:20" ht="20.25" customHeight="1" x14ac:dyDescent="0.4">
      <c r="A53" s="22"/>
      <c r="B53" s="22"/>
      <c r="C53" s="22"/>
      <c r="D53" s="43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30"/>
      <c r="P53" s="34"/>
      <c r="Q53" s="30"/>
      <c r="R53" s="30"/>
      <c r="S53" s="30"/>
      <c r="T53" s="30"/>
    </row>
    <row r="54" spans="1:20" ht="20.25" customHeight="1" x14ac:dyDescent="0.4">
      <c r="A54" s="22"/>
      <c r="B54" s="22"/>
      <c r="C54" s="22"/>
      <c r="D54" s="43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30"/>
      <c r="P54" s="34"/>
      <c r="Q54" s="30"/>
      <c r="R54" s="30"/>
      <c r="S54" s="30"/>
      <c r="T54" s="30"/>
    </row>
    <row r="55" spans="1:20" ht="20.25" customHeight="1" x14ac:dyDescent="0.4">
      <c r="A55" s="22"/>
      <c r="B55" s="22"/>
      <c r="C55" s="22"/>
      <c r="D55" s="43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30"/>
      <c r="P55" s="34"/>
      <c r="Q55" s="30"/>
      <c r="R55" s="30"/>
      <c r="S55" s="30"/>
      <c r="T55" s="30"/>
    </row>
    <row r="56" spans="1:20" ht="20.25" customHeight="1" x14ac:dyDescent="0.4">
      <c r="A56" s="22"/>
      <c r="B56" s="22"/>
      <c r="C56" s="22"/>
      <c r="D56" s="43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30"/>
      <c r="P56" s="34"/>
      <c r="Q56" s="30"/>
      <c r="R56" s="30"/>
      <c r="S56" s="30"/>
      <c r="T56" s="30"/>
    </row>
    <row r="57" spans="1:20" ht="20.25" customHeight="1" x14ac:dyDescent="0.4">
      <c r="A57" s="22"/>
      <c r="B57" s="22"/>
      <c r="C57" s="22"/>
      <c r="D57" s="43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0"/>
      <c r="P57" s="34"/>
      <c r="Q57" s="30"/>
      <c r="R57" s="30"/>
      <c r="S57" s="30"/>
      <c r="T57" s="30"/>
    </row>
    <row r="58" spans="1:20" ht="20.25" customHeight="1" x14ac:dyDescent="0.4">
      <c r="A58" s="22"/>
      <c r="B58" s="22"/>
      <c r="C58" s="22"/>
      <c r="D58" s="43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0"/>
      <c r="P58" s="34"/>
      <c r="Q58" s="30"/>
      <c r="R58" s="30"/>
      <c r="S58" s="30"/>
      <c r="T58" s="30"/>
    </row>
    <row r="59" spans="1:20" ht="20.25" customHeight="1" x14ac:dyDescent="0.4">
      <c r="A59" s="22"/>
      <c r="B59" s="22"/>
      <c r="C59" s="22"/>
      <c r="D59" s="43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30"/>
      <c r="P59" s="34"/>
      <c r="Q59" s="30"/>
      <c r="R59" s="30"/>
      <c r="S59" s="30"/>
      <c r="T59" s="30"/>
    </row>
    <row r="60" spans="1:20" ht="20.25" customHeight="1" x14ac:dyDescent="0.4">
      <c r="A60" s="22"/>
      <c r="B60" s="22"/>
      <c r="C60" s="22"/>
      <c r="D60" s="43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0"/>
      <c r="P60" s="34"/>
      <c r="Q60" s="30"/>
      <c r="R60" s="30"/>
      <c r="S60" s="30"/>
      <c r="T60" s="30"/>
    </row>
    <row r="61" spans="1:20" ht="20.25" customHeight="1" x14ac:dyDescent="0.4">
      <c r="A61" s="22"/>
      <c r="B61" s="22"/>
      <c r="C61" s="22"/>
      <c r="D61" s="43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0"/>
      <c r="P61" s="34"/>
      <c r="Q61" s="30"/>
      <c r="R61" s="30"/>
      <c r="S61" s="30"/>
      <c r="T61" s="30"/>
    </row>
    <row r="62" spans="1:20" ht="20.25" customHeight="1" x14ac:dyDescent="0.4">
      <c r="A62" s="22"/>
      <c r="B62" s="22"/>
      <c r="C62" s="22"/>
      <c r="D62" s="43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30"/>
      <c r="P62" s="34"/>
      <c r="Q62" s="30"/>
      <c r="R62" s="30"/>
      <c r="S62" s="30"/>
      <c r="T62" s="30"/>
    </row>
    <row r="63" spans="1:20" ht="20.25" customHeight="1" x14ac:dyDescent="0.4">
      <c r="A63" s="22"/>
      <c r="B63" s="22"/>
      <c r="C63" s="22"/>
      <c r="D63" s="43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30"/>
      <c r="P63" s="34"/>
      <c r="Q63" s="30"/>
      <c r="R63" s="30"/>
      <c r="S63" s="30"/>
      <c r="T63" s="30"/>
    </row>
    <row r="64" spans="1:20" ht="20.25" customHeight="1" x14ac:dyDescent="0.4">
      <c r="A64" s="22"/>
      <c r="B64" s="22"/>
      <c r="C64" s="22"/>
      <c r="D64" s="43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30"/>
      <c r="P64" s="34"/>
      <c r="Q64" s="30"/>
      <c r="R64" s="30"/>
      <c r="S64" s="30"/>
      <c r="T64" s="30"/>
    </row>
    <row r="65" spans="1:20" ht="20.25" customHeight="1" x14ac:dyDescent="0.4">
      <c r="A65" s="22"/>
      <c r="B65" s="22"/>
      <c r="C65" s="22"/>
      <c r="D65" s="43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30"/>
      <c r="P65" s="34"/>
      <c r="Q65" s="30"/>
      <c r="R65" s="30"/>
      <c r="S65" s="30"/>
      <c r="T65" s="30"/>
    </row>
    <row r="66" spans="1:20" ht="20.25" customHeight="1" x14ac:dyDescent="0.4">
      <c r="A66" s="22"/>
      <c r="B66" s="22"/>
      <c r="C66" s="22"/>
      <c r="D66" s="43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30"/>
      <c r="P66" s="34"/>
      <c r="Q66" s="30"/>
      <c r="R66" s="30"/>
      <c r="S66" s="30"/>
      <c r="T66" s="30"/>
    </row>
    <row r="67" spans="1:20" ht="20.25" customHeight="1" x14ac:dyDescent="0.4">
      <c r="A67" s="22"/>
      <c r="B67" s="22"/>
      <c r="C67" s="22"/>
      <c r="D67" s="43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30"/>
      <c r="P67" s="34"/>
      <c r="Q67" s="30"/>
      <c r="R67" s="30"/>
      <c r="S67" s="30"/>
      <c r="T67" s="30"/>
    </row>
    <row r="68" spans="1:20" ht="20.25" customHeight="1" x14ac:dyDescent="0.4">
      <c r="A68" s="22"/>
      <c r="B68" s="22"/>
      <c r="C68" s="22"/>
      <c r="D68" s="43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30"/>
      <c r="P68" s="34"/>
      <c r="Q68" s="30"/>
      <c r="R68" s="30"/>
      <c r="S68" s="30"/>
      <c r="T68" s="30"/>
    </row>
    <row r="69" spans="1:20" ht="20.25" customHeight="1" x14ac:dyDescent="0.4">
      <c r="A69" s="22"/>
      <c r="B69" s="22"/>
      <c r="C69" s="22"/>
      <c r="D69" s="43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30"/>
      <c r="P69" s="34"/>
      <c r="Q69" s="30"/>
      <c r="R69" s="30"/>
      <c r="S69" s="30"/>
      <c r="T69" s="30"/>
    </row>
    <row r="70" spans="1:20" ht="20.25" customHeight="1" x14ac:dyDescent="0.4">
      <c r="A70" s="22"/>
      <c r="B70" s="22"/>
      <c r="C70" s="22"/>
      <c r="D70" s="43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30"/>
      <c r="P70" s="34"/>
      <c r="Q70" s="30"/>
      <c r="R70" s="30"/>
      <c r="S70" s="30"/>
      <c r="T70" s="30"/>
    </row>
    <row r="71" spans="1:20" ht="20.25" customHeight="1" x14ac:dyDescent="0.4">
      <c r="A71" s="22"/>
      <c r="B71" s="22"/>
      <c r="C71" s="22"/>
      <c r="D71" s="43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30"/>
      <c r="P71" s="34"/>
      <c r="Q71" s="30"/>
      <c r="R71" s="30"/>
      <c r="S71" s="30"/>
      <c r="T71" s="30"/>
    </row>
    <row r="72" spans="1:20" ht="20.25" customHeight="1" x14ac:dyDescent="0.4">
      <c r="A72" s="22"/>
      <c r="B72" s="22"/>
      <c r="C72" s="22"/>
      <c r="D72" s="43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30"/>
      <c r="P72" s="34"/>
      <c r="Q72" s="30"/>
      <c r="R72" s="30"/>
      <c r="S72" s="30"/>
      <c r="T72" s="30"/>
    </row>
    <row r="73" spans="1:20" ht="20.25" customHeight="1" x14ac:dyDescent="0.4">
      <c r="A73" s="22"/>
      <c r="B73" s="22"/>
      <c r="C73" s="22"/>
      <c r="D73" s="43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0"/>
      <c r="P73" s="34"/>
      <c r="Q73" s="30"/>
      <c r="R73" s="30"/>
      <c r="S73" s="30"/>
      <c r="T73" s="30"/>
    </row>
    <row r="74" spans="1:20" ht="20.25" customHeight="1" x14ac:dyDescent="0.4">
      <c r="A74" s="22"/>
      <c r="B74" s="22"/>
      <c r="C74" s="22"/>
      <c r="D74" s="43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30"/>
      <c r="P74" s="34"/>
      <c r="Q74" s="30"/>
      <c r="R74" s="30"/>
      <c r="S74" s="30"/>
      <c r="T74" s="30"/>
    </row>
    <row r="75" spans="1:20" ht="20.25" customHeight="1" x14ac:dyDescent="0.4">
      <c r="A75" s="22"/>
      <c r="B75" s="22"/>
      <c r="C75" s="22"/>
      <c r="D75" s="43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30"/>
      <c r="P75" s="34"/>
      <c r="Q75" s="30"/>
      <c r="R75" s="30"/>
      <c r="S75" s="30"/>
      <c r="T75" s="30"/>
    </row>
    <row r="76" spans="1:20" ht="20.25" customHeight="1" x14ac:dyDescent="0.4">
      <c r="A76" s="22"/>
      <c r="B76" s="22"/>
      <c r="C76" s="22"/>
      <c r="D76" s="43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30"/>
      <c r="P76" s="34"/>
      <c r="Q76" s="30"/>
      <c r="R76" s="30"/>
      <c r="S76" s="30"/>
      <c r="T76" s="30"/>
    </row>
    <row r="77" spans="1:20" ht="20.25" customHeight="1" x14ac:dyDescent="0.4">
      <c r="A77" s="22"/>
      <c r="B77" s="22"/>
      <c r="C77" s="22"/>
      <c r="D77" s="43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30"/>
      <c r="P77" s="34"/>
      <c r="Q77" s="30"/>
      <c r="R77" s="30"/>
      <c r="S77" s="30"/>
      <c r="T77" s="30"/>
    </row>
    <row r="78" spans="1:20" ht="20.25" customHeight="1" x14ac:dyDescent="0.4">
      <c r="A78" s="22"/>
      <c r="B78" s="22"/>
      <c r="C78" s="22"/>
      <c r="D78" s="43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30"/>
      <c r="P78" s="34"/>
      <c r="Q78" s="30"/>
      <c r="R78" s="30"/>
      <c r="S78" s="30"/>
      <c r="T78" s="30"/>
    </row>
    <row r="79" spans="1:20" ht="20.25" customHeight="1" x14ac:dyDescent="0.4">
      <c r="A79" s="22"/>
      <c r="B79" s="22"/>
      <c r="C79" s="22"/>
      <c r="D79" s="43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30"/>
      <c r="P79" s="34"/>
      <c r="Q79" s="30"/>
      <c r="R79" s="30"/>
      <c r="S79" s="30"/>
      <c r="T79" s="30"/>
    </row>
    <row r="80" spans="1:20" ht="20.25" customHeight="1" x14ac:dyDescent="0.4">
      <c r="A80" s="22"/>
      <c r="B80" s="22"/>
      <c r="C80" s="22"/>
      <c r="D80" s="43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30"/>
      <c r="P80" s="34"/>
      <c r="Q80" s="30"/>
      <c r="R80" s="30"/>
      <c r="S80" s="30"/>
      <c r="T80" s="30"/>
    </row>
    <row r="81" spans="1:20" ht="20.25" customHeight="1" x14ac:dyDescent="0.4">
      <c r="A81" s="22"/>
      <c r="B81" s="22"/>
      <c r="C81" s="22"/>
      <c r="D81" s="43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30"/>
      <c r="P81" s="34"/>
      <c r="Q81" s="30"/>
      <c r="R81" s="30"/>
      <c r="S81" s="30"/>
      <c r="T81" s="30"/>
    </row>
    <row r="82" spans="1:20" ht="20.25" customHeight="1" x14ac:dyDescent="0.4">
      <c r="A82" s="22"/>
      <c r="B82" s="22"/>
      <c r="C82" s="22"/>
      <c r="D82" s="43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30"/>
      <c r="P82" s="34"/>
      <c r="Q82" s="30"/>
      <c r="R82" s="30"/>
      <c r="S82" s="30"/>
      <c r="T82" s="30"/>
    </row>
    <row r="83" spans="1:20" ht="20.25" customHeight="1" x14ac:dyDescent="0.4">
      <c r="A83" s="22"/>
      <c r="B83" s="22"/>
      <c r="C83" s="22"/>
      <c r="D83" s="43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30"/>
      <c r="P83" s="34"/>
      <c r="Q83" s="30"/>
      <c r="R83" s="30"/>
      <c r="S83" s="30"/>
      <c r="T83" s="30"/>
    </row>
    <row r="84" spans="1:20" ht="20.25" customHeight="1" x14ac:dyDescent="0.4">
      <c r="A84" s="22"/>
      <c r="B84" s="22"/>
      <c r="C84" s="22"/>
      <c r="D84" s="43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30"/>
      <c r="P84" s="34"/>
      <c r="Q84" s="30"/>
      <c r="R84" s="30"/>
      <c r="S84" s="30"/>
      <c r="T84" s="30"/>
    </row>
    <row r="85" spans="1:20" ht="20.25" customHeight="1" x14ac:dyDescent="0.4">
      <c r="A85" s="22"/>
      <c r="B85" s="22"/>
      <c r="C85" s="22"/>
      <c r="D85" s="43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0"/>
      <c r="P85" s="34"/>
      <c r="Q85" s="30"/>
      <c r="R85" s="30"/>
      <c r="S85" s="30"/>
      <c r="T85" s="30"/>
    </row>
    <row r="86" spans="1:20" ht="20.25" customHeight="1" x14ac:dyDescent="0.4">
      <c r="A86" s="22"/>
      <c r="B86" s="22"/>
      <c r="C86" s="22"/>
      <c r="D86" s="43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0"/>
      <c r="P86" s="34"/>
      <c r="Q86" s="30"/>
      <c r="R86" s="30"/>
      <c r="S86" s="30"/>
      <c r="T86" s="30"/>
    </row>
    <row r="87" spans="1:20" ht="20.25" customHeight="1" x14ac:dyDescent="0.4">
      <c r="A87" s="22"/>
      <c r="B87" s="22"/>
      <c r="C87" s="22"/>
      <c r="D87" s="43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30"/>
      <c r="P87" s="34"/>
      <c r="Q87" s="30"/>
      <c r="R87" s="30"/>
      <c r="S87" s="30"/>
      <c r="T87" s="30"/>
    </row>
    <row r="88" spans="1:20" ht="20.25" customHeight="1" x14ac:dyDescent="0.4">
      <c r="A88" s="22"/>
      <c r="B88" s="22"/>
      <c r="C88" s="22"/>
      <c r="D88" s="43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30"/>
      <c r="P88" s="34"/>
      <c r="Q88" s="30"/>
      <c r="R88" s="30"/>
      <c r="S88" s="30"/>
      <c r="T88" s="30"/>
    </row>
    <row r="89" spans="1:20" ht="20.25" customHeight="1" x14ac:dyDescent="0.4">
      <c r="A89" s="22"/>
      <c r="B89" s="22"/>
      <c r="C89" s="22"/>
      <c r="D89" s="43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30"/>
      <c r="P89" s="34"/>
      <c r="Q89" s="30"/>
      <c r="R89" s="30"/>
      <c r="S89" s="30"/>
      <c r="T89" s="30"/>
    </row>
    <row r="90" spans="1:20" ht="20.25" customHeight="1" x14ac:dyDescent="0.4">
      <c r="A90" s="22"/>
      <c r="B90" s="22"/>
      <c r="C90" s="22"/>
      <c r="D90" s="43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30"/>
      <c r="P90" s="34"/>
      <c r="Q90" s="30"/>
      <c r="R90" s="30"/>
      <c r="S90" s="30"/>
      <c r="T90" s="30"/>
    </row>
    <row r="91" spans="1:20" ht="20.25" customHeight="1" x14ac:dyDescent="0.4">
      <c r="A91" s="22"/>
      <c r="B91" s="22"/>
      <c r="C91" s="22"/>
      <c r="D91" s="43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30"/>
      <c r="P91" s="34"/>
      <c r="Q91" s="30"/>
      <c r="R91" s="30"/>
      <c r="S91" s="30"/>
      <c r="T91" s="30"/>
    </row>
    <row r="92" spans="1:20" ht="20.25" customHeight="1" x14ac:dyDescent="0.4">
      <c r="A92" s="22"/>
      <c r="B92" s="22"/>
      <c r="C92" s="22"/>
      <c r="D92" s="43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30"/>
      <c r="P92" s="34"/>
      <c r="Q92" s="30"/>
      <c r="R92" s="30"/>
      <c r="S92" s="30"/>
      <c r="T92" s="30"/>
    </row>
  </sheetData>
  <mergeCells count="65">
    <mergeCell ref="E4:N4"/>
    <mergeCell ref="B14:D14"/>
    <mergeCell ref="B15:D15"/>
    <mergeCell ref="E14:N14"/>
    <mergeCell ref="D23:D24"/>
    <mergeCell ref="E23:E24"/>
    <mergeCell ref="E22:J22"/>
    <mergeCell ref="H23:I23"/>
    <mergeCell ref="J23:K23"/>
    <mergeCell ref="L16:L17"/>
    <mergeCell ref="F16:F17"/>
    <mergeCell ref="J16:K16"/>
    <mergeCell ref="L23:L24"/>
    <mergeCell ref="M16:N16"/>
    <mergeCell ref="G16:G17"/>
    <mergeCell ref="E6:E7"/>
    <mergeCell ref="F6:F7"/>
    <mergeCell ref="G6:G7"/>
    <mergeCell ref="H6:I6"/>
    <mergeCell ref="M23:N23"/>
    <mergeCell ref="L22:N22"/>
    <mergeCell ref="L15:N15"/>
    <mergeCell ref="J6:K6"/>
    <mergeCell ref="L6:L7"/>
    <mergeCell ref="M6:N6"/>
    <mergeCell ref="E15:J15"/>
    <mergeCell ref="B4:D4"/>
    <mergeCell ref="B5:D5"/>
    <mergeCell ref="B2:N2"/>
    <mergeCell ref="D29:D30"/>
    <mergeCell ref="E29:E30"/>
    <mergeCell ref="E28:J28"/>
    <mergeCell ref="L28:N28"/>
    <mergeCell ref="G29:G30"/>
    <mergeCell ref="H29:I29"/>
    <mergeCell ref="G23:G24"/>
    <mergeCell ref="F23:F24"/>
    <mergeCell ref="C6:C7"/>
    <mergeCell ref="E5:J5"/>
    <mergeCell ref="L5:N5"/>
    <mergeCell ref="B6:B7"/>
    <mergeCell ref="D6:D7"/>
    <mergeCell ref="B38:K38"/>
    <mergeCell ref="L38:N38"/>
    <mergeCell ref="J29:K29"/>
    <mergeCell ref="L29:L30"/>
    <mergeCell ref="M29:N29"/>
    <mergeCell ref="F29:F30"/>
    <mergeCell ref="C31:C35"/>
    <mergeCell ref="B29:B30"/>
    <mergeCell ref="C29:C30"/>
    <mergeCell ref="B27:D27"/>
    <mergeCell ref="B28:D28"/>
    <mergeCell ref="E27:N27"/>
    <mergeCell ref="C8:C10"/>
    <mergeCell ref="B16:B17"/>
    <mergeCell ref="C16:C17"/>
    <mergeCell ref="H16:I16"/>
    <mergeCell ref="B21:D21"/>
    <mergeCell ref="E21:N21"/>
    <mergeCell ref="D16:D17"/>
    <mergeCell ref="E16:E17"/>
    <mergeCell ref="B23:B24"/>
    <mergeCell ref="C23:C24"/>
    <mergeCell ref="B22:D22"/>
  </mergeCells>
  <printOptions horizontalCentered="1"/>
  <pageMargins left="0.23622047244094491" right="0.23622047244094491" top="0.45" bottom="0.74803149606299213" header="0" footer="0"/>
  <pageSetup paperSize="9" fitToHeight="0" orientation="landscape"/>
  <headerFooter>
    <oddFooter>&amp;L&amp;P/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85623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984375" defaultRowHeight="15" customHeight="1" x14ac:dyDescent="0.25"/>
  <cols>
    <col min="1" max="1" width="16.8984375" customWidth="1"/>
    <col min="2" max="2" width="9.69921875" customWidth="1"/>
    <col min="3" max="3" width="28.3984375" customWidth="1"/>
    <col min="4" max="4" width="10.09765625" customWidth="1"/>
    <col min="5" max="5" width="65.69921875" customWidth="1"/>
    <col min="6" max="6" width="12.59765625" customWidth="1"/>
    <col min="7" max="9" width="11.3984375" customWidth="1"/>
    <col min="10" max="10" width="3.09765625" customWidth="1"/>
    <col min="11" max="11" width="9" customWidth="1"/>
  </cols>
  <sheetData>
    <row r="1" spans="1:11" ht="15" customHeight="1" x14ac:dyDescent="0.25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5">
      <c r="A2" s="5"/>
      <c r="B2" s="289" t="s">
        <v>59</v>
      </c>
      <c r="C2" s="290"/>
      <c r="D2" s="290"/>
      <c r="E2" s="290"/>
      <c r="F2" s="290"/>
      <c r="G2" s="291"/>
      <c r="H2" s="2"/>
      <c r="I2" s="2"/>
      <c r="J2" s="2"/>
      <c r="K2" s="2"/>
    </row>
    <row r="3" spans="1:11" ht="19.5" customHeight="1" x14ac:dyDescent="0.25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5">
      <c r="A4" s="294" t="s">
        <v>0</v>
      </c>
      <c r="B4" s="294" t="s">
        <v>1</v>
      </c>
      <c r="C4" s="294" t="s">
        <v>2</v>
      </c>
      <c r="D4" s="292" t="s">
        <v>3</v>
      </c>
      <c r="E4" s="294" t="s">
        <v>4</v>
      </c>
      <c r="F4" s="6" t="s">
        <v>5</v>
      </c>
      <c r="G4" s="295" t="s">
        <v>6</v>
      </c>
      <c r="H4" s="265"/>
      <c r="I4" s="266"/>
      <c r="J4" s="7"/>
      <c r="K4" s="7"/>
    </row>
    <row r="5" spans="1:11" ht="36.75" customHeight="1" x14ac:dyDescent="0.25">
      <c r="A5" s="293"/>
      <c r="B5" s="293"/>
      <c r="C5" s="293"/>
      <c r="D5" s="293"/>
      <c r="E5" s="293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5">
      <c r="A6" s="296" t="s">
        <v>55</v>
      </c>
      <c r="B6" s="296">
        <v>8</v>
      </c>
      <c r="C6" s="296" t="s">
        <v>191</v>
      </c>
      <c r="D6" s="11" t="s">
        <v>192</v>
      </c>
      <c r="E6" s="12" t="s">
        <v>193</v>
      </c>
      <c r="F6" s="56">
        <v>1200000</v>
      </c>
      <c r="G6" s="55">
        <v>0.6</v>
      </c>
      <c r="H6" s="55">
        <v>0.8</v>
      </c>
      <c r="I6" s="55">
        <v>1</v>
      </c>
      <c r="J6" s="2"/>
      <c r="K6" s="2"/>
    </row>
    <row r="7" spans="1:11" ht="36" customHeight="1" x14ac:dyDescent="0.25">
      <c r="A7" s="297"/>
      <c r="B7" s="297"/>
      <c r="C7" s="297"/>
      <c r="D7" s="11" t="s">
        <v>194</v>
      </c>
      <c r="E7" s="12" t="s">
        <v>195</v>
      </c>
      <c r="F7" s="13">
        <v>0</v>
      </c>
      <c r="G7" s="55">
        <v>0</v>
      </c>
      <c r="H7" s="13">
        <v>0</v>
      </c>
      <c r="I7" s="56">
        <v>250000</v>
      </c>
      <c r="J7" s="2"/>
      <c r="K7" s="2"/>
    </row>
    <row r="8" spans="1:11" ht="36" customHeight="1" x14ac:dyDescent="0.25">
      <c r="A8" s="297"/>
      <c r="B8" s="297"/>
      <c r="C8" s="297"/>
      <c r="D8" s="11" t="s">
        <v>196</v>
      </c>
      <c r="E8" s="12" t="s">
        <v>197</v>
      </c>
      <c r="F8" s="13">
        <v>0</v>
      </c>
      <c r="G8" s="56">
        <v>50000</v>
      </c>
      <c r="H8" s="56">
        <v>100000</v>
      </c>
      <c r="I8" s="56">
        <v>250000</v>
      </c>
      <c r="J8" s="2"/>
      <c r="K8" s="2"/>
    </row>
    <row r="9" spans="1:11" ht="36" customHeight="1" x14ac:dyDescent="0.25">
      <c r="A9" s="297"/>
      <c r="B9" s="297"/>
      <c r="C9" s="297"/>
      <c r="D9" s="39" t="s">
        <v>198</v>
      </c>
      <c r="E9" s="12" t="s">
        <v>199</v>
      </c>
      <c r="F9" s="57">
        <v>15000</v>
      </c>
      <c r="G9" s="56">
        <v>200000</v>
      </c>
      <c r="H9" s="56">
        <v>350000</v>
      </c>
      <c r="I9" s="56">
        <v>700000</v>
      </c>
      <c r="J9" s="2"/>
      <c r="K9" s="2" t="s">
        <v>200</v>
      </c>
    </row>
    <row r="10" spans="1:11" ht="36" customHeight="1" x14ac:dyDescent="0.25">
      <c r="A10" s="297"/>
      <c r="B10" s="297"/>
      <c r="C10" s="293"/>
      <c r="D10" s="39" t="s">
        <v>201</v>
      </c>
      <c r="E10" s="12" t="s">
        <v>202</v>
      </c>
      <c r="F10" s="13">
        <v>0</v>
      </c>
      <c r="G10" s="56">
        <v>20000</v>
      </c>
      <c r="H10" s="56">
        <v>50000</v>
      </c>
      <c r="I10" s="56">
        <v>100000</v>
      </c>
      <c r="J10" s="2"/>
      <c r="K10" s="2"/>
    </row>
    <row r="11" spans="1:11" ht="36" customHeight="1" x14ac:dyDescent="0.25">
      <c r="A11" s="296" t="s">
        <v>7</v>
      </c>
      <c r="B11" s="296">
        <v>4</v>
      </c>
      <c r="C11" s="296" t="s">
        <v>8</v>
      </c>
      <c r="D11" s="11" t="s">
        <v>9</v>
      </c>
      <c r="E11" s="12" t="s">
        <v>10</v>
      </c>
      <c r="F11" s="13">
        <v>0</v>
      </c>
      <c r="G11" s="13">
        <v>1</v>
      </c>
      <c r="H11" s="13">
        <v>1</v>
      </c>
      <c r="I11" s="13">
        <v>1</v>
      </c>
      <c r="J11" s="2"/>
      <c r="K11" s="2"/>
    </row>
    <row r="12" spans="1:11" ht="36" customHeight="1" x14ac:dyDescent="0.25">
      <c r="A12" s="297"/>
      <c r="B12" s="293"/>
      <c r="C12" s="293"/>
      <c r="D12" s="11" t="s">
        <v>11</v>
      </c>
      <c r="E12" s="12" t="s">
        <v>12</v>
      </c>
      <c r="F12" s="13">
        <v>0</v>
      </c>
      <c r="G12" s="13">
        <v>1</v>
      </c>
      <c r="H12" s="13">
        <v>1</v>
      </c>
      <c r="I12" s="13">
        <v>1</v>
      </c>
      <c r="J12" s="2"/>
      <c r="K12" s="2"/>
    </row>
    <row r="13" spans="1:11" ht="36" customHeight="1" x14ac:dyDescent="0.25">
      <c r="A13" s="297"/>
      <c r="B13" s="296">
        <v>6</v>
      </c>
      <c r="C13" s="296" t="s">
        <v>13</v>
      </c>
      <c r="D13" s="41" t="s">
        <v>203</v>
      </c>
      <c r="E13" s="12" t="s">
        <v>204</v>
      </c>
      <c r="F13" s="13">
        <v>1</v>
      </c>
      <c r="G13" s="13">
        <v>5</v>
      </c>
      <c r="H13" s="13">
        <v>10</v>
      </c>
      <c r="I13" s="13">
        <v>15</v>
      </c>
      <c r="J13" s="2"/>
      <c r="K13" s="2"/>
    </row>
    <row r="14" spans="1:11" ht="36" customHeight="1" x14ac:dyDescent="0.25">
      <c r="A14" s="297"/>
      <c r="B14" s="297"/>
      <c r="C14" s="297"/>
      <c r="D14" s="41" t="s">
        <v>205</v>
      </c>
      <c r="E14" s="12" t="s">
        <v>206</v>
      </c>
      <c r="F14" s="13">
        <v>40</v>
      </c>
      <c r="G14" s="13">
        <v>50</v>
      </c>
      <c r="H14" s="13">
        <v>70</v>
      </c>
      <c r="I14" s="13">
        <v>100</v>
      </c>
      <c r="J14" s="2"/>
      <c r="K14" s="2"/>
    </row>
    <row r="15" spans="1:11" ht="33" customHeight="1" x14ac:dyDescent="0.25">
      <c r="A15" s="293"/>
      <c r="B15" s="293"/>
      <c r="C15" s="293"/>
      <c r="D15" s="58" t="s">
        <v>92</v>
      </c>
      <c r="E15" s="59"/>
      <c r="F15" s="13"/>
      <c r="G15" s="13"/>
      <c r="H15" s="13"/>
      <c r="I15" s="13"/>
      <c r="J15" s="2"/>
      <c r="K15" s="2"/>
    </row>
    <row r="16" spans="1:11" ht="18" customHeight="1" x14ac:dyDescent="0.25">
      <c r="A16" s="1"/>
      <c r="B16" s="2">
        <v>8</v>
      </c>
      <c r="C16" s="3"/>
      <c r="D16" s="4"/>
      <c r="E16" s="3"/>
      <c r="F16" s="15"/>
      <c r="G16" s="15"/>
      <c r="H16" s="2"/>
      <c r="I16" s="2"/>
      <c r="J16" s="2"/>
      <c r="K16" s="2"/>
    </row>
    <row r="17" spans="1:11" ht="18" customHeight="1" x14ac:dyDescent="0.25">
      <c r="A17" s="1"/>
      <c r="B17" s="2"/>
      <c r="C17" s="3"/>
      <c r="D17" s="4"/>
      <c r="E17" s="3"/>
      <c r="F17" s="2"/>
      <c r="G17" s="2"/>
      <c r="H17" s="2"/>
      <c r="I17" s="2"/>
      <c r="J17" s="2"/>
      <c r="K17" s="2"/>
    </row>
    <row r="18" spans="1:11" ht="18" customHeight="1" x14ac:dyDescent="0.25">
      <c r="A18" s="1"/>
      <c r="B18" s="2"/>
      <c r="C18" s="3"/>
      <c r="D18" s="4"/>
      <c r="E18" s="3"/>
      <c r="F18" s="2"/>
      <c r="G18" s="2"/>
      <c r="H18" s="2"/>
      <c r="I18" s="2"/>
      <c r="J18" s="2"/>
      <c r="K18" s="2"/>
    </row>
    <row r="19" spans="1:11" ht="18" customHeight="1" x14ac:dyDescent="0.25">
      <c r="A19" s="1"/>
      <c r="B19" s="2"/>
      <c r="C19" s="3"/>
      <c r="D19" s="4"/>
      <c r="E19" s="3"/>
      <c r="F19" s="2"/>
      <c r="G19" s="2"/>
      <c r="H19" s="2"/>
      <c r="I19" s="2"/>
      <c r="J19" s="2"/>
      <c r="K19" s="2"/>
    </row>
    <row r="20" spans="1:11" ht="18" customHeight="1" x14ac:dyDescent="0.25">
      <c r="A20" s="1"/>
      <c r="B20" s="2"/>
      <c r="C20" s="3"/>
      <c r="D20" s="4"/>
      <c r="E20" s="3"/>
      <c r="F20" s="2"/>
      <c r="G20" s="2"/>
      <c r="H20" s="2"/>
      <c r="I20" s="2"/>
      <c r="J20" s="2"/>
      <c r="K20" s="2"/>
    </row>
    <row r="21" spans="1:11" ht="18" customHeight="1" x14ac:dyDescent="0.25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5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5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5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5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5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5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5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5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5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5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5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5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5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5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5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5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5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5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5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5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5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5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5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5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5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5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5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5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5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5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5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5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5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5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5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5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5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5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5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5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5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5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5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5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5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5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5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5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5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5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5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5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5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5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5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5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5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5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5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5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5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5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5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5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5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5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5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5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5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5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5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5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5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5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5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5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5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5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5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5">
    <mergeCell ref="B13:B15"/>
    <mergeCell ref="B11:B12"/>
    <mergeCell ref="C13:C15"/>
    <mergeCell ref="A11:A15"/>
    <mergeCell ref="B2:G2"/>
    <mergeCell ref="A4:A5"/>
    <mergeCell ref="B4:B5"/>
    <mergeCell ref="C4:C5"/>
    <mergeCell ref="C6:C10"/>
    <mergeCell ref="C11:C12"/>
    <mergeCell ref="D4:D5"/>
    <mergeCell ref="E4:E5"/>
    <mergeCell ref="G4:I4"/>
    <mergeCell ref="A6:A10"/>
    <mergeCell ref="B6:B10"/>
  </mergeCells>
  <pageMargins left="0.7" right="0.7" top="0.75" bottom="0.75" header="0" footer="0"/>
  <pageSetup paperSize="9" scale="3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81"/>
  <sheetViews>
    <sheetView rightToLeft="1" zoomScale="58" zoomScaleNormal="60" workbookViewId="0">
      <selection activeCell="P4" sqref="P4"/>
    </sheetView>
  </sheetViews>
  <sheetFormatPr defaultColWidth="14.3984375" defaultRowHeight="15" customHeight="1" x14ac:dyDescent="0.25"/>
  <cols>
    <col min="1" max="1" width="15.09765625" customWidth="1"/>
    <col min="2" max="2" width="13.19921875" customWidth="1"/>
    <col min="3" max="3" width="51.3984375" customWidth="1"/>
    <col min="4" max="4" width="12.3984375" customWidth="1"/>
    <col min="5" max="5" width="10.5" customWidth="1"/>
    <col min="6" max="6" width="12.19921875" customWidth="1"/>
    <col min="7" max="7" width="9.69921875" customWidth="1"/>
    <col min="8" max="8" width="10.8984375" customWidth="1"/>
    <col min="9" max="9" width="13.19921875" customWidth="1"/>
    <col min="10" max="10" width="15.8984375" customWidth="1"/>
    <col min="11" max="11" width="16.19921875" customWidth="1"/>
    <col min="12" max="12" width="25.3984375" customWidth="1"/>
    <col min="13" max="13" width="17.59765625" customWidth="1"/>
    <col min="14" max="14" width="5.69921875" customWidth="1"/>
    <col min="15" max="15" width="18.3984375" customWidth="1"/>
    <col min="16" max="16" width="9" customWidth="1"/>
    <col min="17" max="17" width="26.19921875" customWidth="1"/>
    <col min="18" max="19" width="8.59765625" customWidth="1"/>
  </cols>
  <sheetData>
    <row r="1" spans="1:19" ht="13.5" customHeight="1" x14ac:dyDescent="0.4">
      <c r="A1" s="22"/>
      <c r="B1" s="22"/>
      <c r="C1" s="43"/>
      <c r="D1" s="25"/>
      <c r="E1" s="25"/>
      <c r="F1" s="25"/>
      <c r="G1" s="25"/>
      <c r="H1" s="25"/>
      <c r="I1" s="25"/>
      <c r="J1" s="25"/>
      <c r="K1" s="44"/>
      <c r="L1" s="25"/>
      <c r="M1" s="25"/>
      <c r="N1" s="30"/>
      <c r="O1" s="34"/>
      <c r="P1" s="30"/>
      <c r="Q1" s="30"/>
      <c r="R1" s="30"/>
      <c r="S1" s="30"/>
    </row>
    <row r="2" spans="1:19" ht="65.25" customHeight="1" x14ac:dyDescent="0.4">
      <c r="A2" s="22"/>
      <c r="B2" s="332" t="s">
        <v>414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4"/>
      <c r="P2" s="30"/>
      <c r="Q2" s="30"/>
      <c r="R2" s="30"/>
      <c r="S2" s="30"/>
    </row>
    <row r="3" spans="1:19" ht="5.25" customHeight="1" x14ac:dyDescent="0.4">
      <c r="A3" s="22"/>
      <c r="B3" s="22"/>
      <c r="C3" s="43"/>
      <c r="D3" s="25"/>
      <c r="E3" s="25"/>
      <c r="F3" s="25"/>
      <c r="G3" s="25"/>
      <c r="H3" s="25"/>
      <c r="I3" s="25"/>
      <c r="J3" s="25"/>
      <c r="K3" s="44"/>
      <c r="L3" s="25"/>
      <c r="M3" s="25"/>
      <c r="N3" s="30"/>
      <c r="O3" s="34"/>
      <c r="P3" s="30"/>
      <c r="Q3" s="30"/>
      <c r="R3" s="30"/>
      <c r="S3" s="30"/>
    </row>
    <row r="4" spans="1:19" ht="54" customHeight="1" x14ac:dyDescent="0.4">
      <c r="A4" s="22"/>
      <c r="B4" s="302" t="s">
        <v>20</v>
      </c>
      <c r="C4" s="303"/>
      <c r="D4" s="304"/>
      <c r="E4" s="264" t="s">
        <v>207</v>
      </c>
      <c r="F4" s="325"/>
      <c r="G4" s="325"/>
      <c r="H4" s="325"/>
      <c r="I4" s="325"/>
      <c r="J4" s="325"/>
      <c r="K4" s="325"/>
      <c r="L4" s="325"/>
      <c r="M4" s="326"/>
      <c r="N4" s="30"/>
      <c r="O4" s="34"/>
      <c r="P4" s="30"/>
      <c r="Q4" s="30"/>
      <c r="R4" s="30"/>
      <c r="S4" s="30"/>
    </row>
    <row r="5" spans="1:19" ht="45" customHeight="1" x14ac:dyDescent="0.4">
      <c r="A5" s="22"/>
      <c r="B5" s="302" t="s">
        <v>22</v>
      </c>
      <c r="C5" s="303"/>
      <c r="D5" s="304"/>
      <c r="E5" s="264" t="s">
        <v>206</v>
      </c>
      <c r="F5" s="325"/>
      <c r="G5" s="325"/>
      <c r="H5" s="325"/>
      <c r="I5" s="326"/>
      <c r="J5" s="164" t="s">
        <v>363</v>
      </c>
      <c r="K5" s="264"/>
      <c r="L5" s="265"/>
      <c r="M5" s="266"/>
      <c r="N5" s="30"/>
      <c r="O5" s="34"/>
      <c r="P5" s="30"/>
      <c r="Q5" s="30"/>
      <c r="R5" s="30"/>
      <c r="S5" s="30"/>
    </row>
    <row r="6" spans="1:19" ht="31.5" customHeight="1" x14ac:dyDescent="0.25">
      <c r="A6" s="25"/>
      <c r="B6" s="305" t="s">
        <v>23</v>
      </c>
      <c r="C6" s="305" t="s">
        <v>208</v>
      </c>
      <c r="D6" s="305" t="s">
        <v>25</v>
      </c>
      <c r="E6" s="305" t="s">
        <v>26</v>
      </c>
      <c r="F6" s="305" t="s">
        <v>27</v>
      </c>
      <c r="G6" s="300" t="s">
        <v>28</v>
      </c>
      <c r="H6" s="301"/>
      <c r="I6" s="300" t="s">
        <v>29</v>
      </c>
      <c r="J6" s="301"/>
      <c r="K6" s="307" t="s">
        <v>30</v>
      </c>
      <c r="L6" s="300" t="s">
        <v>31</v>
      </c>
      <c r="M6" s="301"/>
      <c r="N6" s="34"/>
      <c r="O6" s="34"/>
      <c r="P6" s="34"/>
      <c r="Q6" s="34"/>
      <c r="R6" s="34"/>
      <c r="S6" s="34"/>
    </row>
    <row r="7" spans="1:19" ht="37.5" customHeight="1" x14ac:dyDescent="0.25">
      <c r="A7" s="25"/>
      <c r="B7" s="306"/>
      <c r="C7" s="306"/>
      <c r="D7" s="306"/>
      <c r="E7" s="306"/>
      <c r="F7" s="306"/>
      <c r="G7" s="165" t="s">
        <v>32</v>
      </c>
      <c r="H7" s="165" t="s">
        <v>33</v>
      </c>
      <c r="I7" s="166" t="s">
        <v>34</v>
      </c>
      <c r="J7" s="166" t="s">
        <v>35</v>
      </c>
      <c r="K7" s="306"/>
      <c r="L7" s="166" t="s">
        <v>36</v>
      </c>
      <c r="M7" s="166" t="s">
        <v>37</v>
      </c>
      <c r="N7" s="34"/>
      <c r="O7" s="34"/>
      <c r="P7" s="34"/>
      <c r="Q7" s="34"/>
      <c r="R7" s="34"/>
      <c r="S7" s="34"/>
    </row>
    <row r="8" spans="1:19" ht="57.75" customHeight="1" x14ac:dyDescent="0.4">
      <c r="A8" s="22"/>
      <c r="B8" s="46">
        <v>1</v>
      </c>
      <c r="C8" s="45" t="s">
        <v>409</v>
      </c>
      <c r="D8" s="46" t="s">
        <v>210</v>
      </c>
      <c r="E8" s="46" t="s">
        <v>355</v>
      </c>
      <c r="F8" s="46" t="s">
        <v>116</v>
      </c>
      <c r="G8" s="46" t="s">
        <v>211</v>
      </c>
      <c r="H8" s="46"/>
      <c r="I8" s="46" t="s">
        <v>212</v>
      </c>
      <c r="J8" s="46" t="s">
        <v>213</v>
      </c>
      <c r="K8" s="47">
        <v>60000</v>
      </c>
      <c r="L8" s="46"/>
      <c r="M8" s="47">
        <f>K8</f>
        <v>60000</v>
      </c>
      <c r="N8" s="30"/>
      <c r="O8" s="34"/>
      <c r="P8" s="30"/>
      <c r="Q8" s="30"/>
      <c r="R8" s="30"/>
      <c r="S8" s="30"/>
    </row>
    <row r="9" spans="1:19" ht="48.75" customHeight="1" x14ac:dyDescent="0.4">
      <c r="A9" s="22"/>
      <c r="B9" s="46">
        <v>2</v>
      </c>
      <c r="C9" s="45" t="s">
        <v>214</v>
      </c>
      <c r="D9" s="46" t="s">
        <v>210</v>
      </c>
      <c r="E9" s="46" t="s">
        <v>355</v>
      </c>
      <c r="F9" s="46" t="s">
        <v>116</v>
      </c>
      <c r="G9" s="46" t="s">
        <v>215</v>
      </c>
      <c r="H9" s="46"/>
      <c r="I9" s="46" t="s">
        <v>216</v>
      </c>
      <c r="J9" s="46" t="s">
        <v>217</v>
      </c>
      <c r="K9" s="47">
        <v>20000</v>
      </c>
      <c r="L9" s="46" t="s">
        <v>40</v>
      </c>
      <c r="M9" s="47">
        <f>K9</f>
        <v>20000</v>
      </c>
      <c r="N9" s="30"/>
      <c r="O9" s="34"/>
      <c r="P9" s="30"/>
      <c r="Q9" s="30"/>
      <c r="R9" s="30"/>
      <c r="S9" s="30"/>
    </row>
    <row r="10" spans="1:19" ht="48.75" customHeight="1" x14ac:dyDescent="0.4">
      <c r="A10" s="22"/>
      <c r="B10" s="46">
        <v>3</v>
      </c>
      <c r="C10" s="45" t="s">
        <v>218</v>
      </c>
      <c r="D10" s="46" t="s">
        <v>210</v>
      </c>
      <c r="E10" s="46" t="s">
        <v>355</v>
      </c>
      <c r="F10" s="46" t="s">
        <v>116</v>
      </c>
      <c r="G10" s="46" t="s">
        <v>159</v>
      </c>
      <c r="H10" s="46"/>
      <c r="I10" s="46" t="s">
        <v>219</v>
      </c>
      <c r="J10" s="46" t="s">
        <v>220</v>
      </c>
      <c r="K10" s="47">
        <v>0</v>
      </c>
      <c r="L10" s="46"/>
      <c r="M10" s="46">
        <v>0</v>
      </c>
      <c r="N10" s="30"/>
      <c r="O10" s="34"/>
      <c r="P10" s="30"/>
      <c r="Q10" s="30"/>
      <c r="R10" s="30"/>
      <c r="S10" s="30"/>
    </row>
    <row r="11" spans="1:19" ht="6" customHeight="1" x14ac:dyDescent="0.4">
      <c r="A11" s="22"/>
      <c r="B11" s="22"/>
      <c r="C11" s="43"/>
      <c r="D11" s="25"/>
      <c r="E11" s="25"/>
      <c r="F11" s="25"/>
      <c r="G11" s="25"/>
      <c r="H11" s="25"/>
      <c r="I11" s="25"/>
      <c r="J11" s="25"/>
      <c r="K11" s="44"/>
      <c r="L11" s="25"/>
      <c r="M11" s="25"/>
      <c r="N11" s="30"/>
      <c r="O11" s="34"/>
      <c r="P11" s="30"/>
      <c r="Q11" s="30"/>
      <c r="R11" s="30"/>
      <c r="S11" s="30"/>
    </row>
    <row r="12" spans="1:19" ht="6" customHeight="1" x14ac:dyDescent="0.4">
      <c r="A12" s="22"/>
      <c r="B12" s="22"/>
      <c r="C12" s="43"/>
      <c r="D12" s="25"/>
      <c r="E12" s="25"/>
      <c r="F12" s="25"/>
      <c r="G12" s="25"/>
      <c r="H12" s="25"/>
      <c r="I12" s="25"/>
      <c r="J12" s="25"/>
      <c r="K12" s="44"/>
      <c r="L12" s="25"/>
      <c r="M12" s="25"/>
      <c r="N12" s="30"/>
      <c r="O12" s="34"/>
      <c r="P12" s="30"/>
      <c r="Q12" s="30"/>
      <c r="R12" s="30"/>
      <c r="S12" s="30"/>
    </row>
    <row r="13" spans="1:19" ht="6" customHeight="1" x14ac:dyDescent="0.4">
      <c r="A13" s="22"/>
      <c r="B13" s="22"/>
      <c r="C13" s="43"/>
      <c r="D13" s="25"/>
      <c r="E13" s="25"/>
      <c r="F13" s="25"/>
      <c r="G13" s="25"/>
      <c r="H13" s="25"/>
      <c r="I13" s="25"/>
      <c r="J13" s="25"/>
      <c r="K13" s="44"/>
      <c r="L13" s="25"/>
      <c r="M13" s="25"/>
      <c r="N13" s="30"/>
      <c r="O13" s="34"/>
      <c r="P13" s="30"/>
      <c r="Q13" s="30"/>
      <c r="R13" s="30"/>
      <c r="S13" s="30"/>
    </row>
    <row r="14" spans="1:19" ht="54" customHeight="1" x14ac:dyDescent="0.4">
      <c r="A14" s="22"/>
      <c r="B14" s="302" t="s">
        <v>20</v>
      </c>
      <c r="C14" s="303"/>
      <c r="D14" s="304"/>
      <c r="E14" s="264" t="s">
        <v>18</v>
      </c>
      <c r="F14" s="325"/>
      <c r="G14" s="325"/>
      <c r="H14" s="325"/>
      <c r="I14" s="325"/>
      <c r="J14" s="325"/>
      <c r="K14" s="325"/>
      <c r="L14" s="325"/>
      <c r="M14" s="326"/>
      <c r="N14" s="30"/>
      <c r="O14" s="34"/>
      <c r="P14" s="30"/>
      <c r="Q14" s="30"/>
      <c r="R14" s="30"/>
      <c r="S14" s="30"/>
    </row>
    <row r="15" spans="1:19" ht="45" customHeight="1" x14ac:dyDescent="0.4">
      <c r="A15" s="22"/>
      <c r="B15" s="302" t="s">
        <v>22</v>
      </c>
      <c r="C15" s="303"/>
      <c r="D15" s="304"/>
      <c r="E15" s="264" t="s">
        <v>222</v>
      </c>
      <c r="F15" s="325"/>
      <c r="G15" s="325"/>
      <c r="H15" s="325"/>
      <c r="I15" s="326"/>
      <c r="J15" s="164" t="s">
        <v>363</v>
      </c>
      <c r="K15" s="264">
        <v>0</v>
      </c>
      <c r="L15" s="265"/>
      <c r="M15" s="266"/>
      <c r="N15" s="30"/>
      <c r="O15" s="34"/>
      <c r="P15" s="30"/>
      <c r="Q15" s="30"/>
      <c r="R15" s="30"/>
      <c r="S15" s="30"/>
    </row>
    <row r="16" spans="1:19" ht="31.5" customHeight="1" x14ac:dyDescent="0.25">
      <c r="A16" s="25"/>
      <c r="B16" s="305" t="s">
        <v>23</v>
      </c>
      <c r="C16" s="305" t="s">
        <v>97</v>
      </c>
      <c r="D16" s="305" t="s">
        <v>25</v>
      </c>
      <c r="E16" s="305" t="s">
        <v>26</v>
      </c>
      <c r="F16" s="305" t="s">
        <v>27</v>
      </c>
      <c r="G16" s="300" t="s">
        <v>28</v>
      </c>
      <c r="H16" s="301"/>
      <c r="I16" s="300" t="s">
        <v>29</v>
      </c>
      <c r="J16" s="301"/>
      <c r="K16" s="307" t="s">
        <v>30</v>
      </c>
      <c r="L16" s="300" t="s">
        <v>31</v>
      </c>
      <c r="M16" s="301"/>
      <c r="N16" s="34"/>
      <c r="O16" s="34"/>
      <c r="P16" s="34"/>
      <c r="Q16" s="34"/>
      <c r="R16" s="34"/>
      <c r="S16" s="34"/>
    </row>
    <row r="17" spans="1:19" ht="37.5" customHeight="1" x14ac:dyDescent="0.25">
      <c r="A17" s="25"/>
      <c r="B17" s="306"/>
      <c r="C17" s="306"/>
      <c r="D17" s="306"/>
      <c r="E17" s="306"/>
      <c r="F17" s="306"/>
      <c r="G17" s="165" t="s">
        <v>32</v>
      </c>
      <c r="H17" s="165" t="s">
        <v>33</v>
      </c>
      <c r="I17" s="166" t="s">
        <v>34</v>
      </c>
      <c r="J17" s="166" t="s">
        <v>35</v>
      </c>
      <c r="K17" s="306"/>
      <c r="L17" s="166" t="s">
        <v>36</v>
      </c>
      <c r="M17" s="166" t="s">
        <v>37</v>
      </c>
      <c r="N17" s="34"/>
      <c r="O17" s="34"/>
      <c r="P17" s="34"/>
      <c r="Q17" s="34"/>
      <c r="R17" s="34"/>
      <c r="S17" s="34"/>
    </row>
    <row r="18" spans="1:19" ht="62.25" customHeight="1" x14ac:dyDescent="0.4">
      <c r="A18" s="22"/>
      <c r="B18" s="46">
        <v>5</v>
      </c>
      <c r="C18" s="45" t="s">
        <v>436</v>
      </c>
      <c r="D18" s="46" t="s">
        <v>210</v>
      </c>
      <c r="E18" s="46">
        <v>5</v>
      </c>
      <c r="F18" s="46" t="s">
        <v>40</v>
      </c>
      <c r="G18" s="46" t="s">
        <v>159</v>
      </c>
      <c r="H18" s="46" t="s">
        <v>40</v>
      </c>
      <c r="I18" s="46" t="s">
        <v>40</v>
      </c>
      <c r="J18" s="46" t="s">
        <v>40</v>
      </c>
      <c r="K18" s="47">
        <v>5000</v>
      </c>
      <c r="L18" s="46" t="s">
        <v>40</v>
      </c>
      <c r="M18" s="47">
        <f>K18</f>
        <v>5000</v>
      </c>
      <c r="N18" s="30" t="s">
        <v>223</v>
      </c>
      <c r="O18" s="34"/>
      <c r="P18" s="30"/>
      <c r="Q18" s="30"/>
      <c r="R18" s="30"/>
      <c r="S18" s="30"/>
    </row>
    <row r="19" spans="1:19" ht="62.25" customHeight="1" x14ac:dyDescent="0.4">
      <c r="A19" s="22"/>
      <c r="B19" s="46">
        <v>6</v>
      </c>
      <c r="C19" s="45" t="s">
        <v>224</v>
      </c>
      <c r="D19" s="46" t="s">
        <v>210</v>
      </c>
      <c r="E19" s="46">
        <v>1</v>
      </c>
      <c r="F19" s="46" t="s">
        <v>40</v>
      </c>
      <c r="G19" s="46" t="s">
        <v>159</v>
      </c>
      <c r="H19" s="46" t="s">
        <v>40</v>
      </c>
      <c r="I19" s="46" t="s">
        <v>219</v>
      </c>
      <c r="J19" s="46" t="s">
        <v>225</v>
      </c>
      <c r="K19" s="47">
        <v>15000</v>
      </c>
      <c r="L19" s="46" t="s">
        <v>40</v>
      </c>
      <c r="M19" s="47">
        <f>K19</f>
        <v>15000</v>
      </c>
      <c r="N19" s="30"/>
      <c r="O19" s="34"/>
      <c r="P19" s="30"/>
      <c r="Q19" s="30"/>
      <c r="R19" s="30"/>
      <c r="S19" s="30"/>
    </row>
    <row r="20" spans="1:19" ht="8.25" customHeight="1" x14ac:dyDescent="0.4">
      <c r="A20" s="22"/>
      <c r="B20" s="22"/>
      <c r="C20" s="43"/>
      <c r="D20" s="25"/>
      <c r="E20" s="25"/>
      <c r="F20" s="25"/>
      <c r="G20" s="25"/>
      <c r="H20" s="25"/>
      <c r="I20" s="25"/>
      <c r="J20" s="25"/>
      <c r="K20" s="44"/>
      <c r="L20" s="25"/>
      <c r="M20" s="25"/>
      <c r="N20" s="30"/>
      <c r="O20" s="34"/>
      <c r="P20" s="30"/>
      <c r="Q20" s="30"/>
      <c r="R20" s="30"/>
      <c r="S20" s="30"/>
    </row>
    <row r="21" spans="1:19" ht="8.25" customHeight="1" x14ac:dyDescent="0.4">
      <c r="A21" s="22"/>
      <c r="B21" s="22"/>
      <c r="C21" s="43"/>
      <c r="D21" s="25"/>
      <c r="E21" s="25"/>
      <c r="F21" s="25"/>
      <c r="G21" s="25"/>
      <c r="H21" s="25"/>
      <c r="I21" s="25"/>
      <c r="J21" s="25"/>
      <c r="K21" s="44"/>
      <c r="L21" s="25"/>
      <c r="M21" s="25"/>
      <c r="N21" s="30"/>
      <c r="O21" s="34"/>
      <c r="P21" s="30"/>
      <c r="Q21" s="30"/>
      <c r="R21" s="30"/>
      <c r="S21" s="30"/>
    </row>
    <row r="22" spans="1:19" ht="54" customHeight="1" x14ac:dyDescent="0.4">
      <c r="A22" s="22"/>
      <c r="B22" s="302" t="s">
        <v>20</v>
      </c>
      <c r="C22" s="303"/>
      <c r="D22" s="304"/>
      <c r="E22" s="264" t="s">
        <v>18</v>
      </c>
      <c r="F22" s="325"/>
      <c r="G22" s="325"/>
      <c r="H22" s="325"/>
      <c r="I22" s="325"/>
      <c r="J22" s="325"/>
      <c r="K22" s="325"/>
      <c r="L22" s="325"/>
      <c r="M22" s="326"/>
      <c r="N22" s="30"/>
      <c r="O22" s="34"/>
      <c r="P22" s="30"/>
      <c r="Q22" s="30"/>
      <c r="R22" s="30"/>
      <c r="S22" s="30"/>
    </row>
    <row r="23" spans="1:19" ht="45" customHeight="1" x14ac:dyDescent="0.4">
      <c r="A23" s="22"/>
      <c r="B23" s="302" t="s">
        <v>22</v>
      </c>
      <c r="C23" s="303"/>
      <c r="D23" s="304"/>
      <c r="E23" s="264" t="s">
        <v>195</v>
      </c>
      <c r="F23" s="325"/>
      <c r="G23" s="325"/>
      <c r="H23" s="325"/>
      <c r="I23" s="326"/>
      <c r="J23" s="164" t="s">
        <v>363</v>
      </c>
      <c r="K23" s="264">
        <v>0</v>
      </c>
      <c r="L23" s="265"/>
      <c r="M23" s="266"/>
      <c r="N23" s="30"/>
      <c r="O23" s="34"/>
      <c r="P23" s="30"/>
      <c r="Q23" s="30"/>
      <c r="R23" s="30"/>
      <c r="S23" s="30"/>
    </row>
    <row r="24" spans="1:19" ht="31.5" customHeight="1" x14ac:dyDescent="0.25">
      <c r="A24" s="25"/>
      <c r="B24" s="305" t="s">
        <v>23</v>
      </c>
      <c r="C24" s="305" t="s">
        <v>97</v>
      </c>
      <c r="D24" s="305" t="s">
        <v>25</v>
      </c>
      <c r="E24" s="305" t="s">
        <v>26</v>
      </c>
      <c r="F24" s="305" t="s">
        <v>27</v>
      </c>
      <c r="G24" s="300" t="s">
        <v>28</v>
      </c>
      <c r="H24" s="301"/>
      <c r="I24" s="300" t="s">
        <v>29</v>
      </c>
      <c r="J24" s="301"/>
      <c r="K24" s="307" t="s">
        <v>30</v>
      </c>
      <c r="L24" s="300" t="s">
        <v>31</v>
      </c>
      <c r="M24" s="301"/>
      <c r="N24" s="34"/>
      <c r="O24" s="34"/>
      <c r="P24" s="34"/>
      <c r="Q24" s="34"/>
      <c r="R24" s="34"/>
      <c r="S24" s="34"/>
    </row>
    <row r="25" spans="1:19" ht="37.5" customHeight="1" x14ac:dyDescent="0.25">
      <c r="A25" s="25"/>
      <c r="B25" s="306"/>
      <c r="C25" s="306"/>
      <c r="D25" s="306"/>
      <c r="E25" s="306"/>
      <c r="F25" s="306"/>
      <c r="G25" s="165" t="s">
        <v>32</v>
      </c>
      <c r="H25" s="165" t="s">
        <v>33</v>
      </c>
      <c r="I25" s="166" t="s">
        <v>34</v>
      </c>
      <c r="J25" s="166" t="s">
        <v>35</v>
      </c>
      <c r="K25" s="306"/>
      <c r="L25" s="166" t="s">
        <v>36</v>
      </c>
      <c r="M25" s="166" t="s">
        <v>37</v>
      </c>
      <c r="N25" s="34"/>
      <c r="O25" s="34"/>
      <c r="P25" s="34"/>
      <c r="Q25" s="34"/>
      <c r="R25" s="34"/>
      <c r="S25" s="34"/>
    </row>
    <row r="26" spans="1:19" ht="62.25" customHeight="1" x14ac:dyDescent="0.4">
      <c r="A26" s="22"/>
      <c r="B26" s="46">
        <v>7</v>
      </c>
      <c r="C26" s="45" t="s">
        <v>226</v>
      </c>
      <c r="D26" s="46" t="s">
        <v>210</v>
      </c>
      <c r="E26" s="46">
        <v>1</v>
      </c>
      <c r="F26" s="46">
        <v>2</v>
      </c>
      <c r="G26" s="46" t="s">
        <v>159</v>
      </c>
      <c r="H26" s="46">
        <v>1</v>
      </c>
      <c r="I26" s="46" t="s">
        <v>227</v>
      </c>
      <c r="J26" s="46" t="s">
        <v>228</v>
      </c>
      <c r="K26" s="47">
        <v>10000</v>
      </c>
      <c r="L26" s="46" t="s">
        <v>40</v>
      </c>
      <c r="M26" s="47">
        <f>K26</f>
        <v>10000</v>
      </c>
      <c r="N26" s="30"/>
      <c r="O26" s="34"/>
      <c r="P26" s="30"/>
      <c r="Q26" s="30"/>
      <c r="R26" s="30"/>
      <c r="S26" s="30"/>
    </row>
    <row r="27" spans="1:19" ht="62.25" customHeight="1" x14ac:dyDescent="0.4">
      <c r="A27" s="22"/>
      <c r="B27" s="46">
        <v>8</v>
      </c>
      <c r="C27" s="45" t="s">
        <v>229</v>
      </c>
      <c r="D27" s="46" t="s">
        <v>210</v>
      </c>
      <c r="E27" s="46">
        <v>1</v>
      </c>
      <c r="F27" s="46">
        <v>5</v>
      </c>
      <c r="G27" s="46" t="s">
        <v>159</v>
      </c>
      <c r="H27" s="46">
        <v>1</v>
      </c>
      <c r="I27" s="46" t="s">
        <v>40</v>
      </c>
      <c r="J27" s="46" t="s">
        <v>40</v>
      </c>
      <c r="K27" s="47">
        <v>0</v>
      </c>
      <c r="L27" s="46" t="s">
        <v>40</v>
      </c>
      <c r="M27" s="46">
        <v>0</v>
      </c>
      <c r="N27" s="30"/>
      <c r="O27" s="34"/>
      <c r="P27" s="30"/>
      <c r="Q27" s="30"/>
      <c r="R27" s="30"/>
      <c r="S27" s="30"/>
    </row>
    <row r="28" spans="1:19" ht="62.25" customHeight="1" x14ac:dyDescent="0.4">
      <c r="A28" s="22"/>
      <c r="B28" s="46">
        <v>9</v>
      </c>
      <c r="C28" s="45" t="s">
        <v>230</v>
      </c>
      <c r="D28" s="46" t="s">
        <v>210</v>
      </c>
      <c r="E28" s="46">
        <v>1</v>
      </c>
      <c r="F28" s="46">
        <v>3</v>
      </c>
      <c r="G28" s="46" t="s">
        <v>231</v>
      </c>
      <c r="H28" s="46">
        <v>1</v>
      </c>
      <c r="I28" s="46" t="s">
        <v>40</v>
      </c>
      <c r="J28" s="46" t="s">
        <v>40</v>
      </c>
      <c r="K28" s="47">
        <v>100000</v>
      </c>
      <c r="L28" s="46" t="s">
        <v>232</v>
      </c>
      <c r="M28" s="47">
        <f>K28</f>
        <v>100000</v>
      </c>
      <c r="N28" s="30"/>
      <c r="O28" s="34"/>
      <c r="P28" s="30"/>
      <c r="Q28" s="30"/>
      <c r="R28" s="30"/>
      <c r="S28" s="30"/>
    </row>
    <row r="29" spans="1:19" ht="8.25" customHeight="1" x14ac:dyDescent="0.4">
      <c r="A29" s="22"/>
      <c r="B29" s="22"/>
      <c r="C29" s="43"/>
      <c r="D29" s="25"/>
      <c r="E29" s="25"/>
      <c r="F29" s="25"/>
      <c r="G29" s="25"/>
      <c r="H29" s="25"/>
      <c r="I29" s="25"/>
      <c r="J29" s="25"/>
      <c r="K29" s="44"/>
      <c r="L29" s="25"/>
      <c r="M29" s="25"/>
      <c r="N29" s="30"/>
      <c r="O29" s="34"/>
      <c r="P29" s="30"/>
      <c r="Q29" s="30"/>
      <c r="R29" s="30"/>
      <c r="S29" s="30"/>
    </row>
    <row r="30" spans="1:19" ht="8.25" customHeight="1" x14ac:dyDescent="0.4">
      <c r="A30" s="22"/>
      <c r="B30" s="22"/>
      <c r="C30" s="43"/>
      <c r="D30" s="25"/>
      <c r="E30" s="25"/>
      <c r="F30" s="25"/>
      <c r="G30" s="25"/>
      <c r="H30" s="25"/>
      <c r="I30" s="25"/>
      <c r="J30" s="25"/>
      <c r="K30" s="44"/>
      <c r="L30" s="25"/>
      <c r="M30" s="25"/>
      <c r="N30" s="30"/>
      <c r="O30" s="34"/>
      <c r="P30" s="30"/>
      <c r="Q30" s="30"/>
      <c r="R30" s="30"/>
      <c r="S30" s="30"/>
    </row>
    <row r="31" spans="1:19" ht="54" customHeight="1" x14ac:dyDescent="0.4">
      <c r="A31" s="22"/>
      <c r="B31" s="302" t="s">
        <v>20</v>
      </c>
      <c r="C31" s="303"/>
      <c r="D31" s="304"/>
      <c r="E31" s="264" t="s">
        <v>18</v>
      </c>
      <c r="F31" s="325"/>
      <c r="G31" s="325"/>
      <c r="H31" s="325"/>
      <c r="I31" s="325"/>
      <c r="J31" s="325"/>
      <c r="K31" s="325"/>
      <c r="L31" s="325"/>
      <c r="M31" s="326"/>
      <c r="N31" s="30"/>
      <c r="O31" s="34"/>
      <c r="P31" s="30"/>
      <c r="Q31" s="30"/>
      <c r="R31" s="30"/>
      <c r="S31" s="30"/>
    </row>
    <row r="32" spans="1:19" ht="45" customHeight="1" x14ac:dyDescent="0.4">
      <c r="A32" s="22"/>
      <c r="B32" s="302" t="s">
        <v>22</v>
      </c>
      <c r="C32" s="303"/>
      <c r="D32" s="304"/>
      <c r="E32" s="264" t="s">
        <v>233</v>
      </c>
      <c r="F32" s="325"/>
      <c r="G32" s="325"/>
      <c r="H32" s="325"/>
      <c r="I32" s="326"/>
      <c r="J32" s="164" t="s">
        <v>363</v>
      </c>
      <c r="K32" s="264">
        <v>0</v>
      </c>
      <c r="L32" s="265"/>
      <c r="M32" s="266"/>
      <c r="N32" s="30"/>
      <c r="O32" s="34"/>
      <c r="P32" s="30"/>
      <c r="Q32" s="30"/>
      <c r="R32" s="30"/>
      <c r="S32" s="30"/>
    </row>
    <row r="33" spans="1:19" ht="31.5" customHeight="1" x14ac:dyDescent="0.25">
      <c r="A33" s="25"/>
      <c r="B33" s="305" t="s">
        <v>23</v>
      </c>
      <c r="C33" s="305" t="s">
        <v>97</v>
      </c>
      <c r="D33" s="305" t="s">
        <v>25</v>
      </c>
      <c r="E33" s="305" t="s">
        <v>26</v>
      </c>
      <c r="F33" s="305" t="s">
        <v>27</v>
      </c>
      <c r="G33" s="300" t="s">
        <v>28</v>
      </c>
      <c r="H33" s="337"/>
      <c r="I33" s="300" t="s">
        <v>29</v>
      </c>
      <c r="J33" s="337"/>
      <c r="K33" s="307" t="s">
        <v>30</v>
      </c>
      <c r="L33" s="300" t="s">
        <v>31</v>
      </c>
      <c r="M33" s="337"/>
      <c r="N33" s="34"/>
      <c r="O33" s="34"/>
      <c r="P33" s="34"/>
      <c r="Q33" s="34"/>
      <c r="R33" s="34"/>
      <c r="S33" s="34"/>
    </row>
    <row r="34" spans="1:19" ht="37.5" customHeight="1" x14ac:dyDescent="0.25">
      <c r="A34" s="25"/>
      <c r="B34" s="341"/>
      <c r="C34" s="341"/>
      <c r="D34" s="341"/>
      <c r="E34" s="341"/>
      <c r="F34" s="341"/>
      <c r="G34" s="165" t="s">
        <v>32</v>
      </c>
      <c r="H34" s="165" t="s">
        <v>33</v>
      </c>
      <c r="I34" s="166" t="s">
        <v>34</v>
      </c>
      <c r="J34" s="166" t="s">
        <v>35</v>
      </c>
      <c r="K34" s="342"/>
      <c r="L34" s="166" t="s">
        <v>36</v>
      </c>
      <c r="M34" s="166" t="s">
        <v>37</v>
      </c>
      <c r="N34" s="34"/>
      <c r="O34" s="34"/>
      <c r="P34" s="34"/>
      <c r="Q34" s="34"/>
      <c r="R34" s="34"/>
      <c r="S34" s="34"/>
    </row>
    <row r="35" spans="1:19" ht="62.25" customHeight="1" x14ac:dyDescent="0.4">
      <c r="A35" s="22"/>
      <c r="B35" s="46">
        <v>10</v>
      </c>
      <c r="C35" s="45" t="s">
        <v>234</v>
      </c>
      <c r="D35" s="46" t="s">
        <v>210</v>
      </c>
      <c r="E35" s="46" t="s">
        <v>100</v>
      </c>
      <c r="F35" s="46" t="s">
        <v>437</v>
      </c>
      <c r="G35" s="46" t="s">
        <v>212</v>
      </c>
      <c r="H35" s="46">
        <v>10</v>
      </c>
      <c r="I35" s="46" t="s">
        <v>235</v>
      </c>
      <c r="J35" s="46" t="s">
        <v>236</v>
      </c>
      <c r="K35" s="47">
        <v>15000</v>
      </c>
      <c r="L35" s="46" t="s">
        <v>237</v>
      </c>
      <c r="M35" s="47">
        <f>K35</f>
        <v>15000</v>
      </c>
      <c r="N35" s="30"/>
      <c r="O35" s="34"/>
      <c r="P35" s="30"/>
      <c r="Q35" s="30"/>
      <c r="R35" s="30"/>
      <c r="S35" s="30"/>
    </row>
    <row r="36" spans="1:19" ht="8.25" customHeight="1" x14ac:dyDescent="0.4">
      <c r="A36" s="22"/>
      <c r="B36" s="22"/>
      <c r="C36" s="43"/>
      <c r="D36" s="25"/>
      <c r="E36" s="25"/>
      <c r="F36" s="25"/>
      <c r="G36" s="25"/>
      <c r="H36" s="25"/>
      <c r="I36" s="25"/>
      <c r="J36" s="25"/>
      <c r="K36" s="44"/>
      <c r="L36" s="25"/>
      <c r="M36" s="25"/>
      <c r="N36" s="30"/>
      <c r="O36" s="34"/>
      <c r="P36" s="30"/>
      <c r="Q36" s="30"/>
      <c r="R36" s="30"/>
      <c r="S36" s="30"/>
    </row>
    <row r="37" spans="1:19" ht="54" customHeight="1" x14ac:dyDescent="0.4">
      <c r="A37" s="22"/>
      <c r="B37" s="302" t="s">
        <v>20</v>
      </c>
      <c r="C37" s="303"/>
      <c r="D37" s="304"/>
      <c r="E37" s="264" t="s">
        <v>8</v>
      </c>
      <c r="F37" s="325"/>
      <c r="G37" s="325"/>
      <c r="H37" s="325"/>
      <c r="I37" s="325"/>
      <c r="J37" s="325"/>
      <c r="K37" s="325"/>
      <c r="L37" s="325"/>
      <c r="M37" s="326"/>
      <c r="N37" s="30"/>
      <c r="O37" s="34"/>
      <c r="P37" s="30"/>
      <c r="Q37" s="30"/>
      <c r="R37" s="30"/>
      <c r="S37" s="30"/>
    </row>
    <row r="38" spans="1:19" ht="45" customHeight="1" x14ac:dyDescent="0.4">
      <c r="A38" s="22"/>
      <c r="B38" s="302" t="s">
        <v>22</v>
      </c>
      <c r="C38" s="303"/>
      <c r="D38" s="304"/>
      <c r="E38" s="264" t="s">
        <v>238</v>
      </c>
      <c r="F38" s="325"/>
      <c r="G38" s="325"/>
      <c r="H38" s="325"/>
      <c r="I38" s="326"/>
      <c r="J38" s="164" t="s">
        <v>363</v>
      </c>
      <c r="K38" s="264">
        <v>0</v>
      </c>
      <c r="L38" s="265"/>
      <c r="M38" s="266"/>
      <c r="N38" s="30"/>
      <c r="O38" s="34"/>
      <c r="P38" s="30"/>
      <c r="Q38" s="30"/>
      <c r="R38" s="30"/>
      <c r="S38" s="30"/>
    </row>
    <row r="39" spans="1:19" ht="31.5" customHeight="1" x14ac:dyDescent="0.25">
      <c r="A39" s="25"/>
      <c r="B39" s="305" t="s">
        <v>23</v>
      </c>
      <c r="C39" s="305" t="s">
        <v>208</v>
      </c>
      <c r="D39" s="305" t="s">
        <v>25</v>
      </c>
      <c r="E39" s="305" t="s">
        <v>26</v>
      </c>
      <c r="F39" s="305" t="s">
        <v>27</v>
      </c>
      <c r="G39" s="300" t="s">
        <v>28</v>
      </c>
      <c r="H39" s="301"/>
      <c r="I39" s="300" t="s">
        <v>29</v>
      </c>
      <c r="J39" s="301"/>
      <c r="K39" s="307" t="s">
        <v>30</v>
      </c>
      <c r="L39" s="300" t="s">
        <v>31</v>
      </c>
      <c r="M39" s="301"/>
      <c r="N39" s="34"/>
      <c r="O39" s="34"/>
      <c r="P39" s="34"/>
      <c r="Q39" s="34"/>
      <c r="R39" s="34"/>
      <c r="S39" s="34"/>
    </row>
    <row r="40" spans="1:19" ht="37.5" customHeight="1" x14ac:dyDescent="0.25">
      <c r="A40" s="25"/>
      <c r="B40" s="306"/>
      <c r="C40" s="306"/>
      <c r="D40" s="306"/>
      <c r="E40" s="306"/>
      <c r="F40" s="306"/>
      <c r="G40" s="165" t="s">
        <v>32</v>
      </c>
      <c r="H40" s="165" t="s">
        <v>33</v>
      </c>
      <c r="I40" s="166" t="s">
        <v>34</v>
      </c>
      <c r="J40" s="166" t="s">
        <v>35</v>
      </c>
      <c r="K40" s="306"/>
      <c r="L40" s="166" t="s">
        <v>36</v>
      </c>
      <c r="M40" s="166" t="s">
        <v>37</v>
      </c>
      <c r="N40" s="34"/>
      <c r="O40" s="34"/>
      <c r="P40" s="34"/>
      <c r="Q40" s="34"/>
      <c r="R40" s="34"/>
      <c r="S40" s="34"/>
    </row>
    <row r="41" spans="1:19" ht="58.5" customHeight="1" x14ac:dyDescent="0.4">
      <c r="A41" s="22"/>
      <c r="B41" s="46">
        <v>11</v>
      </c>
      <c r="C41" s="45" t="s">
        <v>239</v>
      </c>
      <c r="D41" s="46" t="s">
        <v>210</v>
      </c>
      <c r="E41" s="46" t="s">
        <v>438</v>
      </c>
      <c r="F41" s="46" t="s">
        <v>116</v>
      </c>
      <c r="G41" s="46" t="s">
        <v>240</v>
      </c>
      <c r="H41" s="46" t="s">
        <v>40</v>
      </c>
      <c r="I41" s="60" t="s">
        <v>241</v>
      </c>
      <c r="J41" s="60" t="s">
        <v>242</v>
      </c>
      <c r="K41" s="47">
        <v>8000</v>
      </c>
      <c r="L41" s="46" t="s">
        <v>439</v>
      </c>
      <c r="M41" s="47">
        <f>K41</f>
        <v>8000</v>
      </c>
      <c r="N41" s="30"/>
      <c r="O41" s="34"/>
      <c r="P41" s="30"/>
      <c r="Q41" s="30"/>
      <c r="R41" s="30"/>
      <c r="S41" s="30"/>
    </row>
    <row r="42" spans="1:19" ht="58.5" customHeight="1" x14ac:dyDescent="0.4">
      <c r="A42" s="22"/>
      <c r="B42" s="46">
        <v>12</v>
      </c>
      <c r="C42" s="45" t="s">
        <v>243</v>
      </c>
      <c r="D42" s="46" t="s">
        <v>210</v>
      </c>
      <c r="E42" s="46">
        <v>1</v>
      </c>
      <c r="F42" s="46" t="s">
        <v>116</v>
      </c>
      <c r="G42" s="46" t="s">
        <v>240</v>
      </c>
      <c r="H42" s="46" t="s">
        <v>40</v>
      </c>
      <c r="I42" s="60" t="s">
        <v>241</v>
      </c>
      <c r="J42" s="60" t="s">
        <v>244</v>
      </c>
      <c r="K42" s="47">
        <v>2000</v>
      </c>
      <c r="L42" s="46" t="s">
        <v>245</v>
      </c>
      <c r="M42" s="47">
        <f>K42</f>
        <v>2000</v>
      </c>
      <c r="N42" s="30"/>
      <c r="O42" s="34"/>
      <c r="P42" s="30"/>
      <c r="Q42" s="30"/>
      <c r="R42" s="30"/>
      <c r="S42" s="30"/>
    </row>
    <row r="43" spans="1:19" ht="9.75" customHeight="1" x14ac:dyDescent="0.4">
      <c r="A43" s="22"/>
      <c r="B43" s="22"/>
      <c r="C43" s="43"/>
      <c r="D43" s="25"/>
      <c r="E43" s="25"/>
      <c r="F43" s="25"/>
      <c r="G43" s="25"/>
      <c r="H43" s="25"/>
      <c r="I43" s="25"/>
      <c r="J43" s="25"/>
      <c r="K43" s="44"/>
      <c r="L43" s="25"/>
      <c r="M43" s="25"/>
      <c r="N43" s="30"/>
      <c r="O43" s="34"/>
      <c r="P43" s="30"/>
      <c r="Q43" s="30"/>
      <c r="R43" s="30"/>
      <c r="S43" s="30"/>
    </row>
    <row r="44" spans="1:19" ht="9" customHeight="1" x14ac:dyDescent="0.4">
      <c r="A44" s="22"/>
      <c r="B44" s="22"/>
      <c r="C44" s="43"/>
      <c r="D44" s="25"/>
      <c r="E44" s="25"/>
      <c r="F44" s="25"/>
      <c r="G44" s="25"/>
      <c r="H44" s="25"/>
      <c r="I44" s="25"/>
      <c r="J44" s="25"/>
      <c r="K44" s="44"/>
      <c r="L44" s="25"/>
      <c r="M44" s="25"/>
      <c r="N44" s="30"/>
      <c r="O44" s="34"/>
      <c r="P44" s="30"/>
      <c r="Q44" s="30"/>
      <c r="R44" s="30"/>
      <c r="S44" s="30"/>
    </row>
    <row r="45" spans="1:19" ht="8.25" customHeight="1" x14ac:dyDescent="0.4">
      <c r="A45" s="22"/>
      <c r="B45" s="22"/>
      <c r="C45" s="43"/>
      <c r="D45" s="25"/>
      <c r="E45" s="25"/>
      <c r="F45" s="25"/>
      <c r="G45" s="25"/>
      <c r="H45" s="25"/>
      <c r="I45" s="25"/>
      <c r="J45" s="25"/>
      <c r="K45" s="44"/>
      <c r="L45" s="25"/>
      <c r="M45" s="25"/>
      <c r="N45" s="30"/>
      <c r="O45" s="34"/>
      <c r="P45" s="30"/>
      <c r="Q45" s="30"/>
      <c r="R45" s="30"/>
      <c r="S45" s="30"/>
    </row>
    <row r="46" spans="1:19" ht="54" customHeight="1" x14ac:dyDescent="0.4">
      <c r="A46" s="22"/>
      <c r="B46" s="302" t="s">
        <v>20</v>
      </c>
      <c r="C46" s="303"/>
      <c r="D46" s="304"/>
      <c r="E46" s="264" t="s">
        <v>18</v>
      </c>
      <c r="F46" s="325"/>
      <c r="G46" s="325"/>
      <c r="H46" s="325"/>
      <c r="I46" s="325"/>
      <c r="J46" s="325"/>
      <c r="K46" s="325"/>
      <c r="L46" s="325"/>
      <c r="M46" s="326"/>
      <c r="N46" s="30"/>
      <c r="O46" s="34"/>
      <c r="P46" s="30"/>
      <c r="Q46" s="30"/>
      <c r="R46" s="30"/>
      <c r="S46" s="30"/>
    </row>
    <row r="47" spans="1:19" ht="45" customHeight="1" x14ac:dyDescent="0.4">
      <c r="A47" s="22"/>
      <c r="B47" s="302" t="s">
        <v>22</v>
      </c>
      <c r="C47" s="303"/>
      <c r="D47" s="304"/>
      <c r="E47" s="264" t="s">
        <v>411</v>
      </c>
      <c r="F47" s="325"/>
      <c r="G47" s="325"/>
      <c r="H47" s="325"/>
      <c r="I47" s="326"/>
      <c r="J47" s="164" t="s">
        <v>363</v>
      </c>
      <c r="K47" s="264">
        <v>0</v>
      </c>
      <c r="L47" s="265"/>
      <c r="M47" s="266"/>
      <c r="N47" s="30"/>
      <c r="O47" s="34"/>
      <c r="P47" s="30"/>
      <c r="Q47" s="30"/>
      <c r="R47" s="30"/>
      <c r="S47" s="30"/>
    </row>
    <row r="48" spans="1:19" ht="31.5" customHeight="1" x14ac:dyDescent="0.25">
      <c r="A48" s="25"/>
      <c r="B48" s="305" t="s">
        <v>23</v>
      </c>
      <c r="C48" s="305" t="s">
        <v>97</v>
      </c>
      <c r="D48" s="305" t="s">
        <v>25</v>
      </c>
      <c r="E48" s="305" t="s">
        <v>26</v>
      </c>
      <c r="F48" s="305" t="s">
        <v>27</v>
      </c>
      <c r="G48" s="300" t="s">
        <v>28</v>
      </c>
      <c r="H48" s="301"/>
      <c r="I48" s="300" t="s">
        <v>29</v>
      </c>
      <c r="J48" s="301"/>
      <c r="K48" s="307" t="s">
        <v>30</v>
      </c>
      <c r="L48" s="300" t="s">
        <v>31</v>
      </c>
      <c r="M48" s="301"/>
      <c r="N48" s="34"/>
      <c r="O48" s="34"/>
      <c r="P48" s="34"/>
      <c r="Q48" s="34"/>
      <c r="R48" s="34"/>
      <c r="S48" s="34"/>
    </row>
    <row r="49" spans="1:19" ht="37.5" customHeight="1" x14ac:dyDescent="0.25">
      <c r="A49" s="25"/>
      <c r="B49" s="306"/>
      <c r="C49" s="306"/>
      <c r="D49" s="306"/>
      <c r="E49" s="306"/>
      <c r="F49" s="306"/>
      <c r="G49" s="165" t="s">
        <v>32</v>
      </c>
      <c r="H49" s="165" t="s">
        <v>33</v>
      </c>
      <c r="I49" s="166" t="s">
        <v>34</v>
      </c>
      <c r="J49" s="166" t="s">
        <v>35</v>
      </c>
      <c r="K49" s="306"/>
      <c r="L49" s="166" t="s">
        <v>36</v>
      </c>
      <c r="M49" s="166" t="s">
        <v>37</v>
      </c>
      <c r="N49" s="34"/>
      <c r="O49" s="34"/>
      <c r="P49" s="34"/>
      <c r="Q49" s="34"/>
      <c r="R49" s="34"/>
      <c r="S49" s="34"/>
    </row>
    <row r="50" spans="1:19" ht="62.25" customHeight="1" x14ac:dyDescent="0.4">
      <c r="A50" s="22"/>
      <c r="B50" s="46">
        <v>13</v>
      </c>
      <c r="C50" s="45" t="s">
        <v>247</v>
      </c>
      <c r="D50" s="46" t="s">
        <v>210</v>
      </c>
      <c r="E50" s="46" t="s">
        <v>116</v>
      </c>
      <c r="F50" s="46">
        <v>2</v>
      </c>
      <c r="G50" s="46" t="s">
        <v>221</v>
      </c>
      <c r="H50" s="46">
        <v>12</v>
      </c>
      <c r="I50" s="46" t="s">
        <v>248</v>
      </c>
      <c r="J50" s="46" t="s">
        <v>249</v>
      </c>
      <c r="K50" s="47">
        <v>0</v>
      </c>
      <c r="L50" s="46" t="s">
        <v>250</v>
      </c>
      <c r="M50" s="46">
        <v>0</v>
      </c>
      <c r="N50" s="22"/>
      <c r="O50" s="25"/>
      <c r="P50" s="22"/>
      <c r="Q50" s="22"/>
      <c r="R50" s="22"/>
      <c r="S50" s="22"/>
    </row>
    <row r="51" spans="1:19" ht="62.25" customHeight="1" x14ac:dyDescent="0.4">
      <c r="A51" s="22"/>
      <c r="B51" s="46">
        <v>14</v>
      </c>
      <c r="C51" s="45" t="s">
        <v>251</v>
      </c>
      <c r="D51" s="46" t="s">
        <v>210</v>
      </c>
      <c r="E51" s="46">
        <v>4</v>
      </c>
      <c r="F51" s="46" t="s">
        <v>355</v>
      </c>
      <c r="G51" s="46" t="s">
        <v>252</v>
      </c>
      <c r="H51" s="46">
        <v>12</v>
      </c>
      <c r="I51" s="46" t="s">
        <v>253</v>
      </c>
      <c r="J51" s="46" t="s">
        <v>254</v>
      </c>
      <c r="K51" s="47">
        <v>0</v>
      </c>
      <c r="L51" s="46" t="s">
        <v>255</v>
      </c>
      <c r="M51" s="46">
        <v>0</v>
      </c>
      <c r="N51" s="22"/>
      <c r="O51" s="25"/>
      <c r="P51" s="22"/>
      <c r="Q51" s="22"/>
      <c r="R51" s="22"/>
      <c r="S51" s="22"/>
    </row>
    <row r="52" spans="1:19" ht="62.25" customHeight="1" x14ac:dyDescent="0.4">
      <c r="A52" s="22"/>
      <c r="B52" s="46">
        <v>15</v>
      </c>
      <c r="C52" s="45" t="s">
        <v>256</v>
      </c>
      <c r="D52" s="46" t="s">
        <v>210</v>
      </c>
      <c r="E52" s="46">
        <v>1</v>
      </c>
      <c r="F52" s="46">
        <v>3</v>
      </c>
      <c r="G52" s="46" t="s">
        <v>252</v>
      </c>
      <c r="H52" s="46">
        <v>3</v>
      </c>
      <c r="I52" s="46" t="s">
        <v>257</v>
      </c>
      <c r="J52" s="46" t="s">
        <v>258</v>
      </c>
      <c r="K52" s="47">
        <v>0</v>
      </c>
      <c r="L52" s="46" t="s">
        <v>40</v>
      </c>
      <c r="M52" s="46">
        <v>0</v>
      </c>
      <c r="N52" s="22"/>
      <c r="O52" s="25"/>
      <c r="P52" s="22"/>
      <c r="Q52" s="22"/>
      <c r="R52" s="22"/>
      <c r="S52" s="22"/>
    </row>
    <row r="53" spans="1:19" ht="47.25" customHeight="1" x14ac:dyDescent="0.25">
      <c r="A53" s="25"/>
      <c r="B53" s="46">
        <v>16</v>
      </c>
      <c r="C53" s="45" t="s">
        <v>410</v>
      </c>
      <c r="D53" s="46" t="s">
        <v>210</v>
      </c>
      <c r="E53" s="46">
        <v>12</v>
      </c>
      <c r="F53" s="46" t="s">
        <v>100</v>
      </c>
      <c r="G53" s="46" t="s">
        <v>48</v>
      </c>
      <c r="H53" s="46">
        <v>1</v>
      </c>
      <c r="I53" s="46" t="s">
        <v>49</v>
      </c>
      <c r="J53" s="46" t="s">
        <v>49</v>
      </c>
      <c r="K53" s="46">
        <v>0</v>
      </c>
      <c r="L53" s="46" t="s">
        <v>260</v>
      </c>
      <c r="M53" s="46">
        <v>0</v>
      </c>
      <c r="N53" s="25"/>
      <c r="O53" s="25"/>
      <c r="P53" s="25"/>
      <c r="Q53" s="25"/>
      <c r="R53" s="25"/>
      <c r="S53" s="25"/>
    </row>
    <row r="54" spans="1:19" ht="75" customHeight="1" x14ac:dyDescent="0.35">
      <c r="A54" s="54"/>
      <c r="B54" s="54"/>
      <c r="C54" s="334" t="s">
        <v>261</v>
      </c>
      <c r="D54" s="335"/>
      <c r="E54" s="335"/>
      <c r="F54" s="335"/>
      <c r="G54" s="335"/>
      <c r="H54" s="335"/>
      <c r="I54" s="335"/>
      <c r="J54" s="336"/>
      <c r="K54" s="338">
        <f>SUM(E8:M42)</f>
        <v>470033</v>
      </c>
      <c r="L54" s="339"/>
      <c r="M54" s="340"/>
      <c r="N54" s="30"/>
      <c r="O54" s="34"/>
      <c r="P54" s="30"/>
      <c r="Q54" s="30"/>
      <c r="R54" s="30"/>
      <c r="S54" s="30"/>
    </row>
    <row r="55" spans="1:19" ht="20.25" customHeight="1" x14ac:dyDescent="0.4">
      <c r="A55" s="22"/>
      <c r="B55" s="22"/>
      <c r="C55" s="43"/>
      <c r="D55" s="25"/>
      <c r="E55" s="25"/>
      <c r="F55" s="25"/>
      <c r="G55" s="25"/>
      <c r="H55" s="25"/>
      <c r="I55" s="25"/>
      <c r="J55" s="25"/>
      <c r="K55" s="44"/>
      <c r="L55" s="25"/>
      <c r="M55" s="25"/>
      <c r="N55" s="30"/>
      <c r="O55" s="34"/>
      <c r="P55" s="30"/>
      <c r="Q55" s="30"/>
      <c r="R55" s="30"/>
      <c r="S55" s="30"/>
    </row>
    <row r="56" spans="1:19" ht="20.25" customHeight="1" x14ac:dyDescent="0.4">
      <c r="A56" s="22"/>
      <c r="B56" s="22"/>
      <c r="C56" s="43"/>
      <c r="D56" s="25"/>
      <c r="E56" s="25"/>
      <c r="F56" s="25"/>
      <c r="G56" s="25"/>
      <c r="H56" s="25"/>
      <c r="I56" s="25"/>
      <c r="J56" s="25"/>
      <c r="K56" s="44"/>
      <c r="L56" s="25"/>
      <c r="M56" s="25"/>
      <c r="N56" s="30"/>
      <c r="O56" s="34"/>
      <c r="P56" s="30"/>
      <c r="Q56" s="30"/>
      <c r="R56" s="30"/>
      <c r="S56" s="30"/>
    </row>
    <row r="57" spans="1:19" ht="20.25" customHeight="1" x14ac:dyDescent="0.4">
      <c r="A57" s="22"/>
      <c r="B57" s="22"/>
      <c r="C57" s="43"/>
      <c r="D57" s="25"/>
      <c r="E57" s="25"/>
      <c r="F57" s="25"/>
      <c r="G57" s="25"/>
      <c r="H57" s="25"/>
      <c r="I57" s="25"/>
      <c r="J57" s="25"/>
      <c r="K57" s="44"/>
      <c r="L57" s="25"/>
      <c r="M57" s="25"/>
      <c r="N57" s="30"/>
      <c r="O57" s="34"/>
      <c r="P57" s="30"/>
      <c r="Q57" s="30"/>
      <c r="R57" s="30"/>
      <c r="S57" s="30"/>
    </row>
    <row r="58" spans="1:19" ht="20.25" customHeight="1" x14ac:dyDescent="0.4">
      <c r="A58" s="22"/>
      <c r="B58" s="22"/>
      <c r="C58" s="43"/>
      <c r="D58" s="25"/>
      <c r="E58" s="25"/>
      <c r="F58" s="25"/>
      <c r="G58" s="25"/>
      <c r="H58" s="25"/>
      <c r="I58" s="25"/>
      <c r="J58" s="25"/>
      <c r="K58" s="44"/>
      <c r="L58" s="25"/>
      <c r="M58" s="25"/>
      <c r="N58" s="30"/>
      <c r="O58" s="34"/>
      <c r="P58" s="30"/>
      <c r="Q58" s="30"/>
      <c r="R58" s="30"/>
      <c r="S58" s="30"/>
    </row>
    <row r="59" spans="1:19" ht="20.25" customHeight="1" x14ac:dyDescent="0.4">
      <c r="A59" s="22"/>
      <c r="B59" s="22"/>
      <c r="C59" s="43"/>
      <c r="D59" s="25"/>
      <c r="E59" s="25"/>
      <c r="F59" s="25"/>
      <c r="G59" s="25"/>
      <c r="H59" s="25"/>
      <c r="I59" s="25"/>
      <c r="J59" s="25"/>
      <c r="K59" s="44"/>
      <c r="L59" s="25"/>
      <c r="M59" s="25"/>
      <c r="N59" s="30"/>
      <c r="O59" s="34"/>
      <c r="P59" s="30"/>
      <c r="Q59" s="30"/>
      <c r="R59" s="30"/>
      <c r="S59" s="30"/>
    </row>
    <row r="60" spans="1:19" ht="20.25" customHeight="1" x14ac:dyDescent="0.4">
      <c r="A60" s="22"/>
      <c r="B60" s="22"/>
      <c r="C60" s="43"/>
      <c r="D60" s="25"/>
      <c r="E60" s="25"/>
      <c r="F60" s="25"/>
      <c r="G60" s="25"/>
      <c r="H60" s="25"/>
      <c r="I60" s="25"/>
      <c r="J60" s="25"/>
      <c r="K60" s="44"/>
      <c r="L60" s="25"/>
      <c r="M60" s="25"/>
      <c r="N60" s="30"/>
      <c r="O60" s="34"/>
      <c r="P60" s="30"/>
      <c r="Q60" s="30"/>
      <c r="R60" s="30"/>
      <c r="S60" s="30"/>
    </row>
    <row r="61" spans="1:19" ht="20.25" customHeight="1" x14ac:dyDescent="0.4">
      <c r="A61" s="22"/>
      <c r="B61" s="22"/>
      <c r="C61" s="43"/>
      <c r="D61" s="25"/>
      <c r="E61" s="25"/>
      <c r="F61" s="25"/>
      <c r="G61" s="25"/>
      <c r="H61" s="25"/>
      <c r="I61" s="25"/>
      <c r="J61" s="25"/>
      <c r="K61" s="44"/>
      <c r="L61" s="25"/>
      <c r="M61" s="25"/>
      <c r="N61" s="30"/>
      <c r="O61" s="34"/>
      <c r="P61" s="30"/>
      <c r="Q61" s="30"/>
      <c r="R61" s="30"/>
      <c r="S61" s="30"/>
    </row>
    <row r="62" spans="1:19" ht="20.25" customHeight="1" x14ac:dyDescent="0.4">
      <c r="A62" s="22"/>
      <c r="B62" s="22"/>
      <c r="C62" s="43"/>
      <c r="D62" s="25"/>
      <c r="E62" s="25"/>
      <c r="F62" s="25"/>
      <c r="G62" s="25"/>
      <c r="H62" s="25"/>
      <c r="I62" s="25"/>
      <c r="J62" s="25"/>
      <c r="K62" s="44"/>
      <c r="L62" s="25"/>
      <c r="M62" s="25"/>
      <c r="N62" s="30"/>
      <c r="O62" s="34"/>
      <c r="P62" s="30"/>
      <c r="Q62" s="30"/>
      <c r="R62" s="30"/>
      <c r="S62" s="30"/>
    </row>
    <row r="63" spans="1:19" ht="20.25" customHeight="1" x14ac:dyDescent="0.4">
      <c r="A63" s="22"/>
      <c r="B63" s="22"/>
      <c r="C63" s="43"/>
      <c r="D63" s="25"/>
      <c r="E63" s="25"/>
      <c r="F63" s="25"/>
      <c r="G63" s="25"/>
      <c r="H63" s="25"/>
      <c r="I63" s="25"/>
      <c r="J63" s="25"/>
      <c r="K63" s="44"/>
      <c r="L63" s="25"/>
      <c r="M63" s="25"/>
      <c r="N63" s="30"/>
      <c r="O63" s="34"/>
      <c r="P63" s="30"/>
      <c r="Q63" s="30"/>
      <c r="R63" s="30"/>
      <c r="S63" s="30"/>
    </row>
    <row r="64" spans="1:19" ht="20.25" customHeight="1" x14ac:dyDescent="0.4">
      <c r="A64" s="22"/>
      <c r="B64" s="22"/>
      <c r="C64" s="43"/>
      <c r="D64" s="25"/>
      <c r="E64" s="25"/>
      <c r="F64" s="25"/>
      <c r="G64" s="25"/>
      <c r="H64" s="25"/>
      <c r="I64" s="25"/>
      <c r="J64" s="25"/>
      <c r="K64" s="44"/>
      <c r="L64" s="25"/>
      <c r="M64" s="25"/>
      <c r="N64" s="30"/>
      <c r="O64" s="34"/>
      <c r="P64" s="30"/>
      <c r="Q64" s="30"/>
      <c r="R64" s="30"/>
      <c r="S64" s="30"/>
    </row>
    <row r="65" spans="1:19" ht="20.25" customHeight="1" x14ac:dyDescent="0.4">
      <c r="A65" s="22"/>
      <c r="B65" s="22"/>
      <c r="C65" s="43"/>
      <c r="D65" s="25"/>
      <c r="E65" s="25"/>
      <c r="F65" s="25"/>
      <c r="G65" s="25"/>
      <c r="H65" s="25"/>
      <c r="I65" s="25"/>
      <c r="J65" s="25"/>
      <c r="K65" s="44"/>
      <c r="L65" s="25"/>
      <c r="M65" s="25"/>
      <c r="N65" s="30"/>
      <c r="O65" s="34"/>
      <c r="P65" s="30"/>
      <c r="Q65" s="30"/>
      <c r="R65" s="30"/>
      <c r="S65" s="30"/>
    </row>
    <row r="66" spans="1:19" ht="20.25" customHeight="1" x14ac:dyDescent="0.4">
      <c r="A66" s="22"/>
      <c r="B66" s="22"/>
      <c r="C66" s="43"/>
      <c r="D66" s="25"/>
      <c r="E66" s="25"/>
      <c r="F66" s="25"/>
      <c r="G66" s="25"/>
      <c r="H66" s="25"/>
      <c r="I66" s="25"/>
      <c r="J66" s="25"/>
      <c r="K66" s="44"/>
      <c r="L66" s="25"/>
      <c r="M66" s="25"/>
      <c r="N66" s="30"/>
      <c r="O66" s="34"/>
      <c r="P66" s="30"/>
      <c r="Q66" s="30"/>
      <c r="R66" s="30"/>
      <c r="S66" s="30"/>
    </row>
    <row r="67" spans="1:19" ht="20.25" customHeight="1" x14ac:dyDescent="0.4">
      <c r="A67" s="22"/>
      <c r="B67" s="22"/>
      <c r="C67" s="43"/>
      <c r="D67" s="25"/>
      <c r="E67" s="25"/>
      <c r="F67" s="25"/>
      <c r="G67" s="25"/>
      <c r="H67" s="25"/>
      <c r="I67" s="25"/>
      <c r="J67" s="25"/>
      <c r="K67" s="44"/>
      <c r="L67" s="25"/>
      <c r="M67" s="25"/>
      <c r="N67" s="30"/>
      <c r="O67" s="34"/>
      <c r="P67" s="30"/>
      <c r="Q67" s="30"/>
      <c r="R67" s="30"/>
      <c r="S67" s="30"/>
    </row>
    <row r="68" spans="1:19" ht="20.25" customHeight="1" x14ac:dyDescent="0.4">
      <c r="A68" s="22"/>
      <c r="B68" s="22"/>
      <c r="C68" s="43"/>
      <c r="D68" s="25"/>
      <c r="E68" s="25"/>
      <c r="F68" s="25"/>
      <c r="G68" s="25"/>
      <c r="H68" s="25"/>
      <c r="I68" s="25"/>
      <c r="J68" s="25"/>
      <c r="K68" s="44"/>
      <c r="L68" s="25"/>
      <c r="M68" s="25"/>
      <c r="N68" s="30"/>
      <c r="O68" s="34"/>
      <c r="P68" s="30"/>
      <c r="Q68" s="30"/>
      <c r="R68" s="30"/>
      <c r="S68" s="30"/>
    </row>
    <row r="69" spans="1:19" ht="20.25" customHeight="1" x14ac:dyDescent="0.4">
      <c r="A69" s="22"/>
      <c r="B69" s="22"/>
      <c r="C69" s="43"/>
      <c r="D69" s="25"/>
      <c r="E69" s="25"/>
      <c r="F69" s="25"/>
      <c r="G69" s="25"/>
      <c r="H69" s="25"/>
      <c r="I69" s="25"/>
      <c r="J69" s="25"/>
      <c r="K69" s="44"/>
      <c r="L69" s="25"/>
      <c r="M69" s="25"/>
      <c r="N69" s="30"/>
      <c r="O69" s="34"/>
      <c r="P69" s="30"/>
      <c r="Q69" s="30"/>
      <c r="R69" s="30"/>
      <c r="S69" s="30"/>
    </row>
    <row r="70" spans="1:19" ht="20.25" customHeight="1" x14ac:dyDescent="0.4">
      <c r="A70" s="22"/>
      <c r="B70" s="22"/>
      <c r="C70" s="43"/>
      <c r="D70" s="25"/>
      <c r="E70" s="25"/>
      <c r="F70" s="25"/>
      <c r="G70" s="25"/>
      <c r="H70" s="25"/>
      <c r="I70" s="25"/>
      <c r="J70" s="25"/>
      <c r="K70" s="44"/>
      <c r="L70" s="25"/>
      <c r="M70" s="25"/>
      <c r="N70" s="30"/>
      <c r="O70" s="34"/>
      <c r="P70" s="30"/>
      <c r="Q70" s="30"/>
      <c r="R70" s="30"/>
      <c r="S70" s="30"/>
    </row>
    <row r="71" spans="1:19" ht="20.25" customHeight="1" x14ac:dyDescent="0.4">
      <c r="A71" s="22"/>
      <c r="B71" s="22"/>
      <c r="C71" s="43"/>
      <c r="D71" s="25"/>
      <c r="E71" s="25"/>
      <c r="F71" s="25"/>
      <c r="G71" s="25"/>
      <c r="H71" s="25"/>
      <c r="I71" s="25"/>
      <c r="J71" s="25"/>
      <c r="K71" s="44"/>
      <c r="L71" s="25"/>
      <c r="M71" s="25"/>
      <c r="N71" s="30"/>
      <c r="O71" s="34"/>
      <c r="P71" s="30"/>
      <c r="Q71" s="30"/>
      <c r="R71" s="30"/>
      <c r="S71" s="30"/>
    </row>
    <row r="72" spans="1:19" ht="20.25" customHeight="1" x14ac:dyDescent="0.4">
      <c r="A72" s="22"/>
      <c r="B72" s="22"/>
      <c r="C72" s="43"/>
      <c r="D72" s="25"/>
      <c r="E72" s="25"/>
      <c r="F72" s="25"/>
      <c r="G72" s="25"/>
      <c r="H72" s="25"/>
      <c r="I72" s="25"/>
      <c r="J72" s="25"/>
      <c r="K72" s="44"/>
      <c r="L72" s="25"/>
      <c r="M72" s="25"/>
      <c r="N72" s="30"/>
      <c r="O72" s="34"/>
      <c r="P72" s="30"/>
      <c r="Q72" s="30"/>
      <c r="R72" s="30"/>
      <c r="S72" s="30"/>
    </row>
    <row r="73" spans="1:19" ht="20.25" customHeight="1" x14ac:dyDescent="0.4">
      <c r="A73" s="22"/>
      <c r="B73" s="22"/>
      <c r="C73" s="43"/>
      <c r="D73" s="25"/>
      <c r="E73" s="25"/>
      <c r="F73" s="25"/>
      <c r="G73" s="25"/>
      <c r="H73" s="25"/>
      <c r="I73" s="25"/>
      <c r="J73" s="25"/>
      <c r="K73" s="44"/>
      <c r="L73" s="25"/>
      <c r="M73" s="25"/>
      <c r="N73" s="30"/>
      <c r="O73" s="34"/>
      <c r="P73" s="30"/>
      <c r="Q73" s="30"/>
      <c r="R73" s="30"/>
      <c r="S73" s="30"/>
    </row>
    <row r="74" spans="1:19" ht="20.25" customHeight="1" x14ac:dyDescent="0.4">
      <c r="A74" s="22"/>
      <c r="B74" s="22"/>
      <c r="C74" s="43"/>
      <c r="D74" s="25"/>
      <c r="E74" s="25"/>
      <c r="F74" s="25"/>
      <c r="G74" s="25"/>
      <c r="H74" s="25"/>
      <c r="I74" s="25"/>
      <c r="J74" s="25"/>
      <c r="K74" s="44"/>
      <c r="L74" s="25"/>
      <c r="M74" s="25"/>
      <c r="N74" s="30"/>
      <c r="O74" s="34"/>
      <c r="P74" s="30"/>
      <c r="Q74" s="30"/>
      <c r="R74" s="30"/>
      <c r="S74" s="30"/>
    </row>
    <row r="75" spans="1:19" ht="20.25" customHeight="1" x14ac:dyDescent="0.4">
      <c r="A75" s="22"/>
      <c r="B75" s="22"/>
      <c r="C75" s="43"/>
      <c r="D75" s="25"/>
      <c r="E75" s="25"/>
      <c r="F75" s="25"/>
      <c r="G75" s="25"/>
      <c r="H75" s="25"/>
      <c r="I75" s="25"/>
      <c r="J75" s="25"/>
      <c r="K75" s="44"/>
      <c r="L75" s="25"/>
      <c r="M75" s="25"/>
      <c r="N75" s="30"/>
      <c r="O75" s="34"/>
      <c r="P75" s="30"/>
      <c r="Q75" s="30"/>
      <c r="R75" s="30"/>
      <c r="S75" s="30"/>
    </row>
    <row r="76" spans="1:19" ht="20.25" customHeight="1" x14ac:dyDescent="0.4">
      <c r="A76" s="22"/>
      <c r="B76" s="22"/>
      <c r="C76" s="43"/>
      <c r="D76" s="25"/>
      <c r="E76" s="25"/>
      <c r="F76" s="25"/>
      <c r="G76" s="25"/>
      <c r="H76" s="25"/>
      <c r="I76" s="25"/>
      <c r="J76" s="25"/>
      <c r="K76" s="44"/>
      <c r="L76" s="25"/>
      <c r="M76" s="25"/>
      <c r="N76" s="30"/>
      <c r="O76" s="34"/>
      <c r="P76" s="30"/>
      <c r="Q76" s="30"/>
      <c r="R76" s="30"/>
      <c r="S76" s="30"/>
    </row>
    <row r="77" spans="1:19" ht="20.25" customHeight="1" x14ac:dyDescent="0.4">
      <c r="A77" s="22"/>
      <c r="B77" s="22"/>
      <c r="C77" s="43"/>
      <c r="D77" s="25"/>
      <c r="E77" s="25"/>
      <c r="F77" s="25"/>
      <c r="G77" s="25"/>
      <c r="H77" s="25"/>
      <c r="I77" s="25"/>
      <c r="J77" s="25"/>
      <c r="K77" s="44"/>
      <c r="L77" s="25"/>
      <c r="M77" s="25"/>
      <c r="N77" s="30"/>
      <c r="O77" s="34"/>
      <c r="P77" s="30"/>
      <c r="Q77" s="30"/>
      <c r="R77" s="30"/>
      <c r="S77" s="30"/>
    </row>
    <row r="78" spans="1:19" ht="20.25" customHeight="1" x14ac:dyDescent="0.4">
      <c r="A78" s="22"/>
      <c r="B78" s="22"/>
      <c r="C78" s="43"/>
      <c r="D78" s="25"/>
      <c r="E78" s="25"/>
      <c r="F78" s="25"/>
      <c r="G78" s="25"/>
      <c r="H78" s="25"/>
      <c r="I78" s="25"/>
      <c r="J78" s="25"/>
      <c r="K78" s="44"/>
      <c r="L78" s="25"/>
      <c r="M78" s="25"/>
      <c r="N78" s="30"/>
      <c r="O78" s="34"/>
      <c r="P78" s="30"/>
      <c r="Q78" s="30"/>
      <c r="R78" s="30"/>
      <c r="S78" s="30"/>
    </row>
    <row r="79" spans="1:19" ht="20.25" customHeight="1" x14ac:dyDescent="0.4">
      <c r="A79" s="22"/>
      <c r="B79" s="22"/>
      <c r="C79" s="43"/>
      <c r="D79" s="25"/>
      <c r="E79" s="25"/>
      <c r="F79" s="25"/>
      <c r="G79" s="25"/>
      <c r="H79" s="25"/>
      <c r="I79" s="25"/>
      <c r="J79" s="25"/>
      <c r="K79" s="44"/>
      <c r="L79" s="25"/>
      <c r="M79" s="25"/>
      <c r="N79" s="30"/>
      <c r="O79" s="34"/>
      <c r="P79" s="30"/>
      <c r="Q79" s="30"/>
      <c r="R79" s="30"/>
      <c r="S79" s="30"/>
    </row>
    <row r="80" spans="1:19" ht="20.25" customHeight="1" x14ac:dyDescent="0.4">
      <c r="A80" s="22"/>
      <c r="B80" s="22"/>
      <c r="C80" s="43"/>
      <c r="D80" s="25"/>
      <c r="E80" s="25"/>
      <c r="F80" s="25"/>
      <c r="G80" s="25"/>
      <c r="H80" s="25"/>
      <c r="I80" s="25"/>
      <c r="J80" s="25"/>
      <c r="K80" s="44"/>
      <c r="L80" s="25"/>
      <c r="M80" s="25"/>
      <c r="N80" s="30"/>
      <c r="O80" s="34"/>
      <c r="P80" s="30"/>
      <c r="Q80" s="30"/>
      <c r="R80" s="30"/>
      <c r="S80" s="30"/>
    </row>
    <row r="81" spans="1:19" ht="20.25" customHeight="1" x14ac:dyDescent="0.4">
      <c r="A81" s="22"/>
      <c r="B81" s="22"/>
      <c r="C81" s="43"/>
      <c r="D81" s="25"/>
      <c r="E81" s="25"/>
      <c r="F81" s="25"/>
      <c r="G81" s="25"/>
      <c r="H81" s="25"/>
      <c r="I81" s="25"/>
      <c r="J81" s="25"/>
      <c r="K81" s="44"/>
      <c r="L81" s="25"/>
      <c r="M81" s="25"/>
      <c r="N81" s="30"/>
      <c r="O81" s="34"/>
      <c r="P81" s="30"/>
      <c r="Q81" s="30"/>
      <c r="R81" s="30"/>
      <c r="S81" s="30"/>
    </row>
  </sheetData>
  <mergeCells count="87">
    <mergeCell ref="L6:M6"/>
    <mergeCell ref="D6:D7"/>
    <mergeCell ref="E6:E7"/>
    <mergeCell ref="F6:F7"/>
    <mergeCell ref="K48:K49"/>
    <mergeCell ref="L48:M48"/>
    <mergeCell ref="K47:M47"/>
    <mergeCell ref="G48:H48"/>
    <mergeCell ref="B14:D14"/>
    <mergeCell ref="B15:D15"/>
    <mergeCell ref="E15:I15"/>
    <mergeCell ref="E14:M14"/>
    <mergeCell ref="G16:H16"/>
    <mergeCell ref="G6:H6"/>
    <mergeCell ref="B22:D22"/>
    <mergeCell ref="B23:D23"/>
    <mergeCell ref="B2:N2"/>
    <mergeCell ref="B37:D37"/>
    <mergeCell ref="B38:D38"/>
    <mergeCell ref="E37:M37"/>
    <mergeCell ref="E38:I38"/>
    <mergeCell ref="B31:D31"/>
    <mergeCell ref="B32:D32"/>
    <mergeCell ref="E32:I32"/>
    <mergeCell ref="E31:M31"/>
    <mergeCell ref="K38:M38"/>
    <mergeCell ref="I6:J6"/>
    <mergeCell ref="K6:K7"/>
    <mergeCell ref="K32:M32"/>
    <mergeCell ref="F33:F34"/>
    <mergeCell ref="I33:J33"/>
    <mergeCell ref="L16:M16"/>
    <mergeCell ref="K54:M54"/>
    <mergeCell ref="F39:F40"/>
    <mergeCell ref="B33:B34"/>
    <mergeCell ref="C33:C34"/>
    <mergeCell ref="D33:D34"/>
    <mergeCell ref="L39:M39"/>
    <mergeCell ref="I39:J39"/>
    <mergeCell ref="K39:K40"/>
    <mergeCell ref="E33:E34"/>
    <mergeCell ref="G39:H39"/>
    <mergeCell ref="L33:M33"/>
    <mergeCell ref="K33:K34"/>
    <mergeCell ref="B46:D46"/>
    <mergeCell ref="B47:D47"/>
    <mergeCell ref="E46:M46"/>
    <mergeCell ref="E47:I47"/>
    <mergeCell ref="C54:J54"/>
    <mergeCell ref="I24:J24"/>
    <mergeCell ref="B48:B49"/>
    <mergeCell ref="C48:C49"/>
    <mergeCell ref="D48:D49"/>
    <mergeCell ref="E48:E49"/>
    <mergeCell ref="F48:F49"/>
    <mergeCell ref="I48:J48"/>
    <mergeCell ref="B39:B40"/>
    <mergeCell ref="C39:C40"/>
    <mergeCell ref="D39:D40"/>
    <mergeCell ref="E39:E40"/>
    <mergeCell ref="G33:H33"/>
    <mergeCell ref="E22:M22"/>
    <mergeCell ref="B4:D4"/>
    <mergeCell ref="B5:D5"/>
    <mergeCell ref="E4:M4"/>
    <mergeCell ref="E5:I5"/>
    <mergeCell ref="K5:M5"/>
    <mergeCell ref="B6:B7"/>
    <mergeCell ref="C6:C7"/>
    <mergeCell ref="K15:M15"/>
    <mergeCell ref="B16:B17"/>
    <mergeCell ref="C16:C17"/>
    <mergeCell ref="I16:J16"/>
    <mergeCell ref="K16:K17"/>
    <mergeCell ref="D16:D17"/>
    <mergeCell ref="E16:E17"/>
    <mergeCell ref="F16:F17"/>
    <mergeCell ref="K23:M23"/>
    <mergeCell ref="B24:B25"/>
    <mergeCell ref="C24:C25"/>
    <mergeCell ref="D24:D25"/>
    <mergeCell ref="E24:E25"/>
    <mergeCell ref="F24:F25"/>
    <mergeCell ref="G24:H24"/>
    <mergeCell ref="E23:I23"/>
    <mergeCell ref="K24:K25"/>
    <mergeCell ref="L24:M24"/>
  </mergeCells>
  <printOptions horizontalCentered="1"/>
  <pageMargins left="0.23622047244094491" right="0.23622047244094491" top="0.22" bottom="0.2" header="0" footer="0"/>
  <pageSetup paperSize="9" fitToHeight="0" orientation="landscape"/>
  <headerFooter>
    <oddFooter>&amp;L&amp;P/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8EAADB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984375" defaultRowHeight="15" customHeight="1" x14ac:dyDescent="0.25"/>
  <cols>
    <col min="1" max="1" width="16.8984375" customWidth="1"/>
    <col min="2" max="2" width="9.69921875" customWidth="1"/>
    <col min="3" max="3" width="28.3984375" customWidth="1"/>
    <col min="4" max="4" width="10.09765625" customWidth="1"/>
    <col min="5" max="5" width="65.69921875" customWidth="1"/>
    <col min="6" max="9" width="11.3984375" customWidth="1"/>
    <col min="10" max="11" width="9" customWidth="1"/>
  </cols>
  <sheetData>
    <row r="1" spans="1:11" ht="15" customHeight="1" x14ac:dyDescent="0.25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5">
      <c r="A2" s="5"/>
      <c r="B2" s="289" t="s">
        <v>262</v>
      </c>
      <c r="C2" s="290"/>
      <c r="D2" s="290"/>
      <c r="E2" s="290"/>
      <c r="F2" s="290"/>
      <c r="G2" s="291"/>
      <c r="H2" s="2"/>
      <c r="I2" s="2"/>
      <c r="J2" s="2"/>
      <c r="K2" s="2"/>
    </row>
    <row r="3" spans="1:11" ht="19.5" customHeight="1" x14ac:dyDescent="0.25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5">
      <c r="A4" s="294" t="s">
        <v>0</v>
      </c>
      <c r="B4" s="294" t="s">
        <v>1</v>
      </c>
      <c r="C4" s="294" t="s">
        <v>2</v>
      </c>
      <c r="D4" s="292" t="s">
        <v>3</v>
      </c>
      <c r="E4" s="294" t="s">
        <v>4</v>
      </c>
      <c r="F4" s="6" t="s">
        <v>5</v>
      </c>
      <c r="G4" s="295" t="s">
        <v>6</v>
      </c>
      <c r="H4" s="265"/>
      <c r="I4" s="266"/>
      <c r="J4" s="7"/>
      <c r="K4" s="7"/>
    </row>
    <row r="5" spans="1:11" ht="36.75" customHeight="1" x14ac:dyDescent="0.25">
      <c r="A5" s="293"/>
      <c r="B5" s="293"/>
      <c r="C5" s="293"/>
      <c r="D5" s="293"/>
      <c r="E5" s="293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5">
      <c r="A6" s="296" t="s">
        <v>7</v>
      </c>
      <c r="B6" s="296">
        <v>4</v>
      </c>
      <c r="C6" s="296" t="s">
        <v>8</v>
      </c>
      <c r="D6" s="11" t="s">
        <v>9</v>
      </c>
      <c r="E6" s="12" t="s">
        <v>10</v>
      </c>
      <c r="F6" s="13">
        <v>0</v>
      </c>
      <c r="G6" s="13">
        <v>1</v>
      </c>
      <c r="H6" s="13">
        <v>1</v>
      </c>
      <c r="I6" s="13">
        <v>1</v>
      </c>
      <c r="J6" s="2"/>
      <c r="K6" s="2"/>
    </row>
    <row r="7" spans="1:11" ht="36" customHeight="1" x14ac:dyDescent="0.25">
      <c r="A7" s="293"/>
      <c r="B7" s="293"/>
      <c r="C7" s="293"/>
      <c r="D7" s="11" t="s">
        <v>11</v>
      </c>
      <c r="E7" s="12" t="s">
        <v>12</v>
      </c>
      <c r="F7" s="13">
        <v>0</v>
      </c>
      <c r="G7" s="13">
        <v>1</v>
      </c>
      <c r="H7" s="13">
        <v>1</v>
      </c>
      <c r="I7" s="13">
        <v>1</v>
      </c>
      <c r="J7" s="2"/>
      <c r="K7" s="2"/>
    </row>
    <row r="8" spans="1:11" ht="18" customHeight="1" x14ac:dyDescent="0.25">
      <c r="A8" s="14" t="s">
        <v>14</v>
      </c>
      <c r="B8" s="14">
        <v>8</v>
      </c>
      <c r="C8" s="14" t="s">
        <v>263</v>
      </c>
      <c r="D8" s="11" t="s">
        <v>15</v>
      </c>
      <c r="E8" s="12" t="s">
        <v>16</v>
      </c>
      <c r="F8" s="13">
        <v>0</v>
      </c>
      <c r="G8" s="13">
        <v>1</v>
      </c>
      <c r="H8" s="13">
        <v>1</v>
      </c>
      <c r="I8" s="13">
        <v>1</v>
      </c>
      <c r="J8" s="2"/>
      <c r="K8" s="2"/>
    </row>
    <row r="9" spans="1:11" ht="18" customHeight="1" x14ac:dyDescent="0.25">
      <c r="A9" s="14" t="s">
        <v>17</v>
      </c>
      <c r="B9" s="14">
        <v>8</v>
      </c>
      <c r="C9" s="14" t="s">
        <v>18</v>
      </c>
      <c r="D9" s="39" t="s">
        <v>198</v>
      </c>
      <c r="E9" s="12" t="s">
        <v>199</v>
      </c>
      <c r="F9" s="13">
        <v>0</v>
      </c>
      <c r="G9" s="13">
        <v>1</v>
      </c>
      <c r="H9" s="13">
        <v>1</v>
      </c>
      <c r="I9" s="13">
        <v>1</v>
      </c>
      <c r="J9" s="2"/>
      <c r="K9" s="2"/>
    </row>
    <row r="10" spans="1:11" ht="18" customHeight="1" x14ac:dyDescent="0.25">
      <c r="A10" s="1"/>
      <c r="B10" s="2"/>
      <c r="C10" s="3"/>
      <c r="D10" s="4"/>
      <c r="E10" s="3"/>
      <c r="F10" s="15"/>
      <c r="G10" s="15"/>
      <c r="H10" s="2"/>
      <c r="I10" s="2"/>
      <c r="J10" s="2"/>
      <c r="K10" s="2"/>
    </row>
    <row r="11" spans="1:11" ht="18" customHeight="1" x14ac:dyDescent="0.25">
      <c r="A11" s="1"/>
      <c r="B11" s="2"/>
      <c r="C11" s="3"/>
      <c r="D11" s="4"/>
      <c r="E11" s="3"/>
      <c r="F11" s="15"/>
      <c r="G11" s="15"/>
      <c r="H11" s="2"/>
      <c r="I11" s="2"/>
      <c r="J11" s="2"/>
      <c r="K11" s="2"/>
    </row>
    <row r="12" spans="1:11" ht="18" customHeight="1" x14ac:dyDescent="0.25">
      <c r="A12" s="1"/>
      <c r="B12" s="2"/>
      <c r="C12" s="3"/>
      <c r="D12" s="4"/>
      <c r="E12" s="3"/>
      <c r="F12" s="15"/>
      <c r="G12" s="15"/>
      <c r="H12" s="2"/>
      <c r="I12" s="2"/>
      <c r="J12" s="2"/>
      <c r="K12" s="2"/>
    </row>
    <row r="13" spans="1:11" ht="18.75" customHeight="1" x14ac:dyDescent="0.25">
      <c r="A13" s="1"/>
      <c r="B13" s="2"/>
      <c r="C13" s="3"/>
      <c r="D13" s="4"/>
      <c r="E13" s="3"/>
      <c r="F13" s="15"/>
      <c r="G13" s="15"/>
      <c r="H13" s="2"/>
      <c r="I13" s="2"/>
      <c r="J13" s="2"/>
      <c r="K13" s="2"/>
    </row>
    <row r="14" spans="1:11" ht="18" customHeight="1" x14ac:dyDescent="0.25">
      <c r="A14" s="1"/>
      <c r="B14" s="2"/>
      <c r="C14" s="3"/>
      <c r="D14" s="4"/>
      <c r="E14" s="3"/>
      <c r="F14" s="15"/>
      <c r="G14" s="15"/>
      <c r="H14" s="2"/>
      <c r="I14" s="2"/>
      <c r="J14" s="2"/>
      <c r="K14" s="2"/>
    </row>
    <row r="15" spans="1:11" ht="18" customHeight="1" x14ac:dyDescent="0.25">
      <c r="A15" s="1"/>
      <c r="B15" s="2"/>
      <c r="C15" s="3"/>
      <c r="D15" s="4"/>
      <c r="E15" s="3"/>
      <c r="F15" s="15"/>
      <c r="G15" s="15"/>
      <c r="H15" s="2"/>
      <c r="I15" s="2"/>
      <c r="J15" s="2"/>
      <c r="K15" s="2"/>
    </row>
    <row r="16" spans="1:11" ht="18" customHeight="1" x14ac:dyDescent="0.25">
      <c r="A16" s="1"/>
      <c r="B16" s="2"/>
      <c r="C16" s="3"/>
      <c r="D16" s="4"/>
      <c r="E16" s="3"/>
      <c r="F16" s="2"/>
      <c r="G16" s="2"/>
      <c r="H16" s="2"/>
      <c r="I16" s="2"/>
      <c r="J16" s="2"/>
      <c r="K16" s="2"/>
    </row>
    <row r="17" spans="1:11" ht="18" customHeight="1" x14ac:dyDescent="0.25">
      <c r="A17" s="1"/>
      <c r="B17" s="2"/>
      <c r="C17" s="3"/>
      <c r="D17" s="4"/>
      <c r="E17" s="3"/>
      <c r="F17" s="2"/>
      <c r="G17" s="2"/>
      <c r="H17" s="2"/>
      <c r="I17" s="2"/>
      <c r="J17" s="2"/>
      <c r="K17" s="2"/>
    </row>
    <row r="18" spans="1:11" ht="18" customHeight="1" x14ac:dyDescent="0.25">
      <c r="A18" s="1"/>
      <c r="B18" s="2"/>
      <c r="C18" s="3"/>
      <c r="D18" s="4"/>
      <c r="E18" s="3"/>
      <c r="F18" s="2"/>
      <c r="G18" s="2"/>
      <c r="H18" s="2"/>
      <c r="I18" s="2"/>
      <c r="J18" s="2"/>
      <c r="K18" s="2"/>
    </row>
    <row r="19" spans="1:11" ht="18" customHeight="1" x14ac:dyDescent="0.25">
      <c r="A19" s="1"/>
      <c r="B19" s="2"/>
      <c r="C19" s="3"/>
      <c r="D19" s="4"/>
      <c r="E19" s="3"/>
      <c r="F19" s="2"/>
      <c r="G19" s="2"/>
      <c r="H19" s="2"/>
      <c r="I19" s="2"/>
      <c r="J19" s="2"/>
      <c r="K19" s="2"/>
    </row>
    <row r="20" spans="1:11" ht="18" customHeight="1" x14ac:dyDescent="0.25">
      <c r="A20" s="1"/>
      <c r="B20" s="2"/>
      <c r="C20" s="3"/>
      <c r="D20" s="4"/>
      <c r="E20" s="3"/>
      <c r="F20" s="2"/>
      <c r="G20" s="2"/>
      <c r="H20" s="2"/>
      <c r="I20" s="2"/>
      <c r="J20" s="2"/>
      <c r="K20" s="2"/>
    </row>
    <row r="21" spans="1:11" ht="18" customHeight="1" x14ac:dyDescent="0.25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5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5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5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5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5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5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5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5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5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5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5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5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5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5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5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5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5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5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5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5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5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5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5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5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5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5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5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5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5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5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5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5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5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5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5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5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5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5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5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5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5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5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5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5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5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5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5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5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5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5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5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5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5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5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5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5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5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5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5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5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5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5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5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5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5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5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5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5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5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5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5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5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5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5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5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5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5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5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5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0">
    <mergeCell ref="A6:A7"/>
    <mergeCell ref="B6:B7"/>
    <mergeCell ref="C6:C7"/>
    <mergeCell ref="B2:G2"/>
    <mergeCell ref="A4:A5"/>
    <mergeCell ref="B4:B5"/>
    <mergeCell ref="C4:C5"/>
    <mergeCell ref="D4:D5"/>
    <mergeCell ref="E4:E5"/>
    <mergeCell ref="G4:I4"/>
  </mergeCells>
  <pageMargins left="0.7" right="0.7" top="0.75" bottom="0.75" header="0" footer="0"/>
  <pageSetup paperSize="9" scale="3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13</vt:i4>
      </vt:variant>
    </vt:vector>
  </HeadingPairs>
  <TitlesOfParts>
    <vt:vector size="13" baseType="lpstr">
      <vt:lpstr>بطاقة الأداء المتوازن 25-29-</vt:lpstr>
      <vt:lpstr>تفاصيل بطاقة الأداء المتوازن25-</vt:lpstr>
      <vt:lpstr>ب أ  الدعوة</vt:lpstr>
      <vt:lpstr>خطة برامج الدعوة</vt:lpstr>
      <vt:lpstr>ب أ اعلام</vt:lpstr>
      <vt:lpstr>خطة قسم الاعلام</vt:lpstr>
      <vt:lpstr>ب أ الاستدمة</vt:lpstr>
      <vt:lpstr>خطة الاستدامة</vt:lpstr>
      <vt:lpstr>ب أ التقنية</vt:lpstr>
      <vt:lpstr>خطة التقنية</vt:lpstr>
      <vt:lpstr>الموازنة التشغيلية </vt:lpstr>
      <vt:lpstr>موازنة البرامج</vt:lpstr>
      <vt:lpstr>موازنة المبادرات الإدارية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عبدالعزيز</dc:creator>
  <cp:lastModifiedBy>جمعية الدعوة سلام</cp:lastModifiedBy>
  <cp:lastPrinted>2023-03-18T08:25:50Z</cp:lastPrinted>
  <dcterms:created xsi:type="dcterms:W3CDTF">2019-11-26T07:19:07Z</dcterms:created>
  <dcterms:modified xsi:type="dcterms:W3CDTF">2025-01-29T08:16:19Z</dcterms:modified>
</cp:coreProperties>
</file>